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Caffrey_T\FileDirector\home\desktop\Sitefinity\Change History\CoBL 2\"/>
    </mc:Choice>
  </mc:AlternateContent>
  <xr:revisionPtr revIDLastSave="0" documentId="8_{79424F72-0187-45D9-96CC-64AFAEEF9958}" xr6:coauthVersionLast="47" xr6:coauthVersionMax="47" xr10:uidLastSave="{00000000-0000-0000-0000-000000000000}"/>
  <bookViews>
    <workbookView xWindow="-110" yWindow="-110" windowWidth="19420" windowHeight="10420" tabRatio="811" firstSheet="2" activeTab="7"/>
  </bookViews>
  <sheets>
    <sheet name="HBL Strategy " sheetId="1" state="hidden" r:id="rId1"/>
    <sheet name="V2.0 Business Changes" sheetId="10" r:id="rId2"/>
    <sheet name="V2.0 Corrections " sheetId="9" r:id="rId3"/>
    <sheet name="V2.1 Business Changes " sheetId="6" r:id="rId4"/>
    <sheet name="V2.1 Corrections " sheetId="7" r:id="rId5"/>
    <sheet name="V2.2 Business Changes " sheetId="4" r:id="rId6"/>
    <sheet name="V2.2 Corrections " sheetId="5" r:id="rId7"/>
    <sheet name="V2.3 Business Changes" sheetId="11" r:id="rId8"/>
    <sheet name="V2.3 Corrections " sheetId="12" r:id="rId9"/>
  </sheets>
  <externalReferences>
    <externalReference r:id="rId10"/>
  </externalReferences>
  <definedNames>
    <definedName name="_xlnm._FilterDatabase" localSheetId="1" hidden="1">'V2.0 Business Changes'!$A$3:$J$41</definedName>
    <definedName name="_xlnm._FilterDatabase" localSheetId="3" hidden="1">'V2.1 Business Changes '!$A$3:$M$8</definedName>
    <definedName name="_xlnm._FilterDatabase" localSheetId="5" hidden="1">'V2.2 Business Changes '!$A$3:$M$9</definedName>
    <definedName name="_xlnm._FilterDatabase" localSheetId="7" hidden="1">'V2.3 Business Changes'!$A$3:$M$3</definedName>
    <definedName name="DI_schema">'[1]Data Definitions'!$D$2:$K$215</definedName>
  </definedNames>
  <calcPr calcId="191029"/>
  <customWorkbookViews>
    <customWorkbookView name="cabena_p - Personal View" guid="{48D1F707-0B51-4961-A748-69AD14684CEE}" mergeInterval="0" personalView="1" maximized="1" windowWidth="1276" windowHeight="835"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2" i="12" l="1"/>
  <c r="N12" i="12"/>
  <c r="B12" i="12"/>
  <c r="L112" i="5"/>
</calcChain>
</file>

<file path=xl/comments1.xml><?xml version="1.0" encoding="utf-8"?>
<comments xmlns="http://schemas.openxmlformats.org/spreadsheetml/2006/main">
  <authors>
    <author xml:space="preserve">Peter Cabena </author>
  </authors>
  <commentList>
    <comment ref="D12" authorId="0" shapeId="0">
      <text>
        <r>
          <rPr>
            <b/>
            <sz val="8"/>
            <color indexed="81"/>
            <rFont val="Tahoma"/>
          </rPr>
          <t>Peter Cabena :</t>
        </r>
        <r>
          <rPr>
            <sz val="8"/>
            <color indexed="81"/>
            <rFont val="Tahoma"/>
          </rPr>
          <t xml:space="preserve">
These are taken directed from the Schema (where available) but mostly do not match the HBL Bus Definition.  </t>
        </r>
      </text>
    </comment>
  </commentList>
</comments>
</file>

<file path=xl/sharedStrings.xml><?xml version="1.0" encoding="utf-8"?>
<sst xmlns="http://schemas.openxmlformats.org/spreadsheetml/2006/main" count="2022" uniqueCount="697">
  <si>
    <t xml:space="preserve">ESBN CR357 is an internal ESB Networks Change request that introduces additional validtion on the 030 MM.  Messages with Meter Works Type  of 
“05 - Exchange MD for MFM plus signals” will be subject to addition validation as documented in the ROI Meter Works Market Message Guide.  Details of the CR are not otherwise published to the Market in keeping with practice for internal CRs. </t>
  </si>
  <si>
    <t xml:space="preserve">Harmonisation Baseline - Strategy for Update and Maintenance </t>
  </si>
  <si>
    <t xml:space="preserve">Overall Strategy </t>
  </si>
  <si>
    <t xml:space="preserve">Refresh existing Baseline on which to lay down accumulated and emerging changes </t>
  </si>
  <si>
    <t xml:space="preserve">Reconcile published and later versions of individual baseline elements and merge VLC &amp; Data Codes  </t>
  </si>
  <si>
    <t xml:space="preserve">(See Strategy and approach below for each of the current baseline elements to address above issue) </t>
  </si>
  <si>
    <t>Incorporate any omissions/errors in existing materials as they arise</t>
  </si>
  <si>
    <t xml:space="preserve">Agree new baseline with all internals </t>
  </si>
  <si>
    <t xml:space="preserve">Apply accumulated changes since original baseline </t>
  </si>
  <si>
    <t xml:space="preserve">See list from TO'N overleaf - appear to be mostly additions of codes and the like </t>
  </si>
  <si>
    <t>Need quick survey to ensure comprehensiveness of this list</t>
  </si>
  <si>
    <t xml:space="preserve">Apply emerging Market Change related changes, both NI and ROI  </t>
  </si>
  <si>
    <t xml:space="preserve">See list overleaf - magnitude of changes varies; majority of NI-sourced changes may not be big hit on ROI elements  </t>
  </si>
  <si>
    <t xml:space="preserve">ROI-originated changes will be limited between now and golive </t>
  </si>
  <si>
    <t xml:space="preserve">No. </t>
  </si>
  <si>
    <t xml:space="preserve">Baseline Component </t>
  </si>
  <si>
    <t xml:space="preserve">MCR1002 (ROI) - published 28 Jun 2010 </t>
  </si>
  <si>
    <t>NI Email  - 28 Jan 2010</t>
  </si>
  <si>
    <t>Other Sources (various dates)</t>
  </si>
  <si>
    <t xml:space="preserve">Strategy </t>
  </si>
  <si>
    <t xml:space="preserve">Actions Needed </t>
  </si>
  <si>
    <t>Market Messages (15 docs)</t>
  </si>
  <si>
    <t xml:space="preserve">V3
Dates differ but are mostly 14 Dec 2009 (14 files).  Files were delivered from NI team on 21 Jan </t>
  </si>
  <si>
    <t>V5
Larger file sizes than V3
Differences appear to be mostly spelling corrections (14 files)</t>
  </si>
  <si>
    <t xml:space="preserve">Technical V5 - 9 Mar 2010 (1 file)
Note: No sign of any V4 files with CG or in RMDS inbox   </t>
  </si>
  <si>
    <t>Adopt V5 as master (incl. Technical)</t>
  </si>
  <si>
    <t>Reconcile V3-&gt;V5
Determine correct version of 4 suspects (De-reg, FW Responses, Obj and Can, SONI) DONE - will take 28th Jan dated files in all cases</t>
  </si>
  <si>
    <t xml:space="preserve">Data Definitions </t>
  </si>
  <si>
    <t xml:space="preserve">V1 (102 KB)
Approx. 200 ROI defs and 20 NI defs.  </t>
  </si>
  <si>
    <t>V5 (217 KB)
Differences are extra rows and columns</t>
  </si>
  <si>
    <t>N/A</t>
  </si>
  <si>
    <t xml:space="preserve">Adopt V5 as master </t>
  </si>
  <si>
    <t xml:space="preserve">
Confirm new strategy OK with NI. AGREED</t>
  </si>
  <si>
    <t xml:space="preserve">Data Codes </t>
  </si>
  <si>
    <t xml:space="preserve">V1 (172 KB) 
Includes ALL coded fields, with special ref to ROI changes (5 cases) and new NI-derived codes (28 cases)     </t>
  </si>
  <si>
    <t xml:space="preserve">N/A (but see VLC below) </t>
  </si>
  <si>
    <t>V1 (but at 178 KB) - 27 Jan 2010
Differences are minor, reloc of some fields</t>
  </si>
  <si>
    <t xml:space="preserve">Adopt V1 (27 Jan) as master </t>
  </si>
  <si>
    <t xml:space="preserve">Confirm strategy OK with NI.  AGREED </t>
  </si>
  <si>
    <t xml:space="preserve">ROI Message Guides (10 docs) </t>
  </si>
  <si>
    <t>V1 - dates from 21 Dec 2009 to 20 Jan 2010</t>
  </si>
  <si>
    <t>Adopt as-is</t>
  </si>
  <si>
    <t xml:space="preserve">Update for changes arising from actions here </t>
  </si>
  <si>
    <t xml:space="preserve">Consolidated Documentation of ROI Impacts </t>
  </si>
  <si>
    <t>V1 - 21 Jan 2010</t>
  </si>
  <si>
    <t xml:space="preserve">Determine source/content of V5 of these guides
Update for changes arising from actions here </t>
  </si>
  <si>
    <t xml:space="preserve">NI Message Guides (10 docs) </t>
  </si>
  <si>
    <t>V5 (2 docs at V5.1)  
Dates mostly at 28 Jan 2010</t>
  </si>
  <si>
    <t xml:space="preserve">Determine version of Msg, Defs and Codes used as basis for these.  OK, was latest.  
Ensure 2 docs at V5.1 are used as masters
Update for changes arising from actions above </t>
  </si>
  <si>
    <t xml:space="preserve">NI Change Note </t>
  </si>
  <si>
    <t>V1 - 9 Mar 2010</t>
  </si>
  <si>
    <t xml:space="preserve">Determine version of Msg, Defs and Codes used as basis for these.  OK, was latest.   
Update for changes arising from actions here </t>
  </si>
  <si>
    <t xml:space="preserve">Value List Compare (VLC) </t>
  </si>
  <si>
    <t xml:space="preserve">V5 (431KB) </t>
  </si>
  <si>
    <t xml:space="preserve">V3.1 (434 KB) - 9 Mar 2010
CDA say this is master </t>
  </si>
  <si>
    <t xml:space="preserve">Combine VLC and Data Codes into single file
VLC should be master, and will retain some clearly demarked "working" tabs 
At go live in both jurisdictions, remove "working" tabs from file </t>
  </si>
  <si>
    <t xml:space="preserve">Confirm strategy is OK with NI.  OK
Combine Data Codes with VLC 
Update combined file for changes arising from actions here.  AGREED </t>
  </si>
  <si>
    <t>CR Name</t>
  </si>
  <si>
    <t>Request Description</t>
  </si>
  <si>
    <t xml:space="preserve">HSG Position </t>
  </si>
  <si>
    <t>Yes</t>
  </si>
  <si>
    <t>No</t>
  </si>
  <si>
    <t>Ver</t>
  </si>
  <si>
    <t>Org. Jur.</t>
  </si>
  <si>
    <t>Class- ification</t>
  </si>
  <si>
    <t>ROI MM Guides</t>
  </si>
  <si>
    <t>NI MM Guides</t>
  </si>
  <si>
    <t xml:space="preserve">HWG Position </t>
  </si>
  <si>
    <t>Date of HWG</t>
  </si>
  <si>
    <t>ROI Impact</t>
  </si>
  <si>
    <t xml:space="preserve"> HBL Core Elements </t>
  </si>
  <si>
    <t xml:space="preserve">HBL Derivative Elements </t>
  </si>
  <si>
    <t>MM</t>
  </si>
  <si>
    <t>Defs &amp; Codes</t>
  </si>
  <si>
    <t xml:space="preserve">HRDS - Harmonisation Retail Design Services </t>
  </si>
  <si>
    <t>Data Items Tab</t>
  </si>
  <si>
    <t>Unique Ref</t>
  </si>
  <si>
    <t>Data Item</t>
  </si>
  <si>
    <t xml:space="preserve">Code Value </t>
  </si>
  <si>
    <t xml:space="preserve">Code Value Description </t>
  </si>
  <si>
    <t>Valid in ROI?</t>
  </si>
  <si>
    <t>Valid in NI?</t>
  </si>
  <si>
    <t>Correction and Rationale</t>
  </si>
  <si>
    <t xml:space="preserve">Source of Correction </t>
  </si>
  <si>
    <t>Correction Confimed by</t>
  </si>
  <si>
    <t>Load Factor</t>
  </si>
  <si>
    <t>LF1</t>
  </si>
  <si>
    <t>0&lt;30%</t>
  </si>
  <si>
    <t>Valid in NI? is now set to "No"  as this was initially set to "Yes" in error.</t>
  </si>
  <si>
    <t xml:space="preserve">Supplier </t>
  </si>
  <si>
    <t>LF2</t>
  </si>
  <si>
    <t>30% =&lt;LF 2 &lt;50%</t>
  </si>
  <si>
    <t>LF3</t>
  </si>
  <si>
    <t>&gt;= 50%</t>
  </si>
  <si>
    <t>Load Factor New</t>
  </si>
  <si>
    <t xml:space="preserve">0&lt;30% </t>
  </si>
  <si>
    <t xml:space="preserve"> &gt;= 50%</t>
  </si>
  <si>
    <t>Read Type</t>
  </si>
  <si>
    <t>D</t>
  </si>
  <si>
    <t>Deemed actual read</t>
  </si>
  <si>
    <t>Line removed as code "D" is not valid in either jurisdiction and was left in the original HBL in error .</t>
  </si>
  <si>
    <t>ESBN</t>
  </si>
  <si>
    <t>No Read Code</t>
  </si>
  <si>
    <t>79</t>
  </si>
  <si>
    <t>Block Estimate - Planned</t>
  </si>
  <si>
    <t>80</t>
  </si>
  <si>
    <t>Block Estimate - Unplanned</t>
  </si>
  <si>
    <t>590 message, not on schema</t>
  </si>
  <si>
    <t>Fax - Number</t>
  </si>
  <si>
    <t>Fax - Extn</t>
  </si>
  <si>
    <t>PhoneTwo - Number</t>
  </si>
  <si>
    <t xml:space="preserve">1. HBL Definitions and Codes </t>
  </si>
  <si>
    <t>Type</t>
  </si>
  <si>
    <t xml:space="preserve">Change Made </t>
  </si>
  <si>
    <t>WS</t>
  </si>
  <si>
    <t xml:space="preserve">Clarified the meaning fo the possible values in this column on the Market Messages tab </t>
  </si>
  <si>
    <t>Value</t>
  </si>
  <si>
    <t xml:space="preserve">2. HBL Market Messages </t>
  </si>
  <si>
    <t>Clarified the meaning of the possible values in this column on the Market Messages tab</t>
  </si>
  <si>
    <t xml:space="preserve">Clarified the meaning of the possible values in this column on the Market Messages tab  </t>
  </si>
  <si>
    <t>RoI Impact</t>
  </si>
  <si>
    <t>Added important caveat around the historic nature of the contents of this column in the Market Messages tab</t>
  </si>
  <si>
    <t>NI Impact</t>
  </si>
  <si>
    <t>To be Removed in Harmonised Schema?</t>
  </si>
  <si>
    <t>Added new functionality to allow filtering of Data Item list by inclusion or removal from Harmonised Schema</t>
  </si>
  <si>
    <t>Market Messages Tab</t>
  </si>
  <si>
    <t>Data Items by MM List Tab</t>
  </si>
  <si>
    <t>Business Name</t>
  </si>
  <si>
    <t>Business Data Definition</t>
  </si>
  <si>
    <t>Link to Values</t>
  </si>
  <si>
    <t>Composition Instructions</t>
  </si>
  <si>
    <t>Schema Name</t>
  </si>
  <si>
    <t xml:space="preserve">Schema Enumerated? </t>
  </si>
  <si>
    <t>Read Me First Tab</t>
  </si>
  <si>
    <t>Data Codes Tab</t>
  </si>
  <si>
    <t>External ID</t>
  </si>
  <si>
    <t>VARCHAR2</t>
  </si>
  <si>
    <t xml:space="preserve">AN (18) </t>
  </si>
  <si>
    <t>Total Quantities</t>
  </si>
  <si>
    <t>This is the total consumption for the MPRN.</t>
  </si>
  <si>
    <t xml:space="preserve">Num (15,3) </t>
  </si>
  <si>
    <t>Total Unit Rows</t>
  </si>
  <si>
    <t xml:space="preserve">This is the total number of line items in the file i.e. excluding the header and footer lines.  </t>
  </si>
  <si>
    <t>Num (9)</t>
  </si>
  <si>
    <t>HRDS QA</t>
  </si>
  <si>
    <t xml:space="preserve">NIE/ESBN </t>
  </si>
  <si>
    <t>Outcome Reason</t>
  </si>
  <si>
    <t>DN01</t>
  </si>
  <si>
    <t xml:space="preserve">D/E - At Cutout  </t>
  </si>
  <si>
    <t>DN02</t>
  </si>
  <si>
    <t xml:space="preserve">D/E - Non Standard    </t>
  </si>
  <si>
    <t>DS01</t>
  </si>
  <si>
    <t>DS02</t>
  </si>
  <si>
    <t>C001</t>
  </si>
  <si>
    <t>Completed as requested</t>
  </si>
  <si>
    <t>RE01</t>
  </si>
  <si>
    <t>Re-Energised</t>
  </si>
  <si>
    <t>ESBN/NIE</t>
  </si>
  <si>
    <t>Tariff Configuration Code</t>
  </si>
  <si>
    <t>A code to indicate the retail tariff required by the Supplier for a keypad metered Meter Point.</t>
  </si>
  <si>
    <t>Values</t>
  </si>
  <si>
    <t xml:space="preserve">AN (2) </t>
  </si>
  <si>
    <t>TariffConfigurationCode</t>
  </si>
  <si>
    <t xml:space="preserve">Original HBL entry (with error highlighted)  </t>
  </si>
  <si>
    <t xml:space="preserve">Schema Enumerated set to No.  Original entry in error. </t>
  </si>
  <si>
    <t xml:space="preserve">Value not valid in ROI. Original entry in error. </t>
  </si>
  <si>
    <t>Value not valid in ROI.  Original entry in error. Removed from schema</t>
  </si>
  <si>
    <t>Fax</t>
  </si>
  <si>
    <t>This field is intended to store a Fax telephone number where applicable</t>
  </si>
  <si>
    <t>AN (20)</t>
  </si>
  <si>
    <t>Fax Ext</t>
  </si>
  <si>
    <t>This field is intended to store a Fax extension telephone number where applicable</t>
  </si>
  <si>
    <t>AN (10)</t>
  </si>
  <si>
    <t>Phone Number 1</t>
  </si>
  <si>
    <t>This is the principal phone number of a contact and must be populated if the segment is provided and contact number is known by Sender.</t>
  </si>
  <si>
    <t xml:space="preserve">AN (20) </t>
  </si>
  <si>
    <t xml:space="preserve">PhoneOne - Number </t>
  </si>
  <si>
    <t>Phone Number 2</t>
  </si>
  <si>
    <t>This field can be used for the secondary phone number where this is required.</t>
  </si>
  <si>
    <t>Phone Ext 1</t>
  </si>
  <si>
    <t>This is the principal phone number overflow field for storing number extensions where applicable</t>
  </si>
  <si>
    <t xml:space="preserve">AN (10) </t>
  </si>
  <si>
    <t xml:space="preserve">PhoneOne - Extn </t>
  </si>
  <si>
    <t>Phone Ext 2</t>
  </si>
  <si>
    <t>This is the secondary phone number overflow field for storing number extensions where applicable.</t>
  </si>
  <si>
    <t xml:space="preserve">PhoneTwo - Extn </t>
  </si>
  <si>
    <t xml:space="preserve">Data Item removed from HBL as data item is not in Retail Schema. </t>
  </si>
  <si>
    <t xml:space="preserve">Schema name set to Number.  Original entry in error. </t>
  </si>
  <si>
    <t xml:space="preserve">Schema name set to Extn.  Original entry in error. </t>
  </si>
  <si>
    <t>No changes</t>
  </si>
  <si>
    <t>Previous Supplier</t>
  </si>
  <si>
    <t>The code identifying the previous Supplier of the customer. Used in Change of Tenancy History segement in 010 and in 140 - Change of Tenancy History.</t>
  </si>
  <si>
    <t xml:space="preserve">AN (3) </t>
  </si>
  <si>
    <t>PreviousSupplier</t>
  </si>
  <si>
    <t>NIE</t>
  </si>
  <si>
    <t>Supplier MPID Old</t>
  </si>
  <si>
    <t>A code identifying the Old Supplier to the new supplier in the confirmation of a Change of Supplier to support Debt management process in NI.</t>
  </si>
  <si>
    <t>SupplierMPIDOld</t>
  </si>
  <si>
    <t xml:space="preserve">Schema Enumerated? Changed to No. Included link to Supplier ID values in Codes tab.  </t>
  </si>
  <si>
    <t>Market Message</t>
  </si>
  <si>
    <t>Segment</t>
  </si>
  <si>
    <t>Seg Use</t>
  </si>
  <si>
    <t xml:space="preserve">Data Item </t>
  </si>
  <si>
    <t>Use</t>
  </si>
  <si>
    <t>Chars</t>
  </si>
  <si>
    <t>Pattern</t>
  </si>
  <si>
    <t>030</t>
  </si>
  <si>
    <t>AccessArrangements</t>
  </si>
  <si>
    <t>opt</t>
  </si>
  <si>
    <t>string</t>
  </si>
  <si>
    <t>pre</t>
  </si>
  <si>
    <t>yes</t>
  </si>
  <si>
    <t>no</t>
  </si>
  <si>
    <t xml:space="preserve">030 replaced with 010.  030 was entered on 010 message in error.     </t>
  </si>
  <si>
    <t>Meter Category</t>
  </si>
  <si>
    <t>Meter Category is a code allocated by Meter Asset Manager to denote the manufacturer and type of meter.</t>
  </si>
  <si>
    <t xml:space="preserve">AN (5) </t>
  </si>
  <si>
    <t xml:space="preserve">MeterCategoryCode   </t>
  </si>
  <si>
    <t>106E</t>
  </si>
  <si>
    <t>CountyIreland</t>
  </si>
  <si>
    <t>Country</t>
  </si>
  <si>
    <t>3</t>
  </si>
  <si>
    <t xml:space="preserve">HRDS QA </t>
  </si>
  <si>
    <t>Supplier</t>
  </si>
  <si>
    <t xml:space="preserve">Removed data items from message.  Original inclusion was in error. </t>
  </si>
  <si>
    <t xml:space="preserve">HRDS - Harmonisation Retail Design Services - HBL V2.2 </t>
  </si>
  <si>
    <t xml:space="preserve">Summary of Changes since HBL V2.1, their impacts and approval status </t>
  </si>
  <si>
    <t xml:space="preserve">The following corrections were made to HBL V2.1 in response to inputs on that BaseLine from Market Patricipants and internal Q&amp;A.  As they reflect corrections to the previous HBL, they have not been brought back to the HWG for review but are included here as part of the current HBL V2.2. </t>
  </si>
  <si>
    <t xml:space="preserve">HRDS - Harmonisation Retail Design Services - HBL V2.1 </t>
  </si>
  <si>
    <t xml:space="preserve">Summary of Changes since HBL V2.0, their impacts and approval status </t>
  </si>
  <si>
    <t>MCR 1053</t>
  </si>
  <si>
    <t>v3.0</t>
  </si>
  <si>
    <t>NI</t>
  </si>
  <si>
    <t>Harmonisation</t>
  </si>
  <si>
    <t xml:space="preserve">Fieldwork Cancellation on CoS (Partial Withdrawal) </t>
  </si>
  <si>
    <t>Approved</t>
  </si>
  <si>
    <t>MCR 1070</t>
  </si>
  <si>
    <t>v2.0</t>
  </si>
  <si>
    <t>New Data Codes (Withdrawal)</t>
  </si>
  <si>
    <t>MCR 1090</t>
  </si>
  <si>
    <t>V2.0</t>
  </si>
  <si>
    <t>Updated Codes for 300 Series Market Messages</t>
  </si>
  <si>
    <t>MCR 1091</t>
  </si>
  <si>
    <t xml:space="preserve">Additional DUoS Tariff and Meter Configuration Codes </t>
  </si>
  <si>
    <t>CCR 005</t>
  </si>
  <si>
    <t>V1.0</t>
  </si>
  <si>
    <t>ROI</t>
  </si>
  <si>
    <t xml:space="preserve">Harmonisation </t>
  </si>
  <si>
    <t xml:space="preserve">New Meter Category Codes for Keypad Meters </t>
  </si>
  <si>
    <t>The following corrections were made to HBL V2.0 in response to inputs on that BaseLine from Market Patricipants and internal Q&amp;A.  As they reflect corrections to the previous HBL, they have not been brought back to the HWG for review but are included here</t>
  </si>
  <si>
    <t xml:space="preserve">Corrections to Defs and Codes file received from NI on 1 July 2011 </t>
  </si>
  <si>
    <t>Details as provided in DR/MCR1079</t>
  </si>
  <si>
    <t xml:space="preserve">Correction Required and Explanation for Correction </t>
  </si>
  <si>
    <t>Meter Reader Remark Code</t>
  </si>
  <si>
    <t>Meter Damaged</t>
  </si>
  <si>
    <t>Now not valid in NI. Remove from schema.</t>
  </si>
  <si>
    <t>Meter Stopped</t>
  </si>
  <si>
    <t>Meter Exchanged</t>
  </si>
  <si>
    <t>Meter Removed</t>
  </si>
  <si>
    <t>Time Switch at wrong time &gt; 2 hours</t>
  </si>
  <si>
    <t>Time Switch broken</t>
  </si>
  <si>
    <t>Freeform trouble code</t>
  </si>
  <si>
    <t>Phase Lamps Out</t>
  </si>
  <si>
    <t>New Meter/Premises</t>
  </si>
  <si>
    <t>Address Correction</t>
  </si>
  <si>
    <t>Now Occupied</t>
  </si>
  <si>
    <t>More Screens</t>
  </si>
  <si>
    <t>Tariff Problems</t>
  </si>
  <si>
    <t>Multiplier not used</t>
  </si>
  <si>
    <t>Supply Removed</t>
  </si>
  <si>
    <t>Wrong Meter Number</t>
  </si>
  <si>
    <t>Missing Seals</t>
  </si>
  <si>
    <t>RPU</t>
  </si>
  <si>
    <t>Health &amp; Safety</t>
  </si>
  <si>
    <t>Wrong number of digits</t>
  </si>
  <si>
    <t>Freeform trouble message</t>
  </si>
  <si>
    <t>Wrong Zone</t>
  </si>
  <si>
    <t>Observation Code</t>
  </si>
  <si>
    <t>78</t>
  </si>
  <si>
    <t>In wrong route</t>
  </si>
  <si>
    <t xml:space="preserve">Not valid in NI. Change NI option from Yes to No.  </t>
  </si>
  <si>
    <t xml:space="preserve">The following corrections were received after this DR was recommended for approval as DR and MCR at HWG (29 June 2011) and approved at HSG (1 July 2011).  As they reflect errors in the original DR1079, they have not been brought back to the HWG for review but are included here as a rider to the approved DR.  These corrections have been applied to the HBL as contained in the original DR and now form part of the approved DR/MCR and the HBL V2.0 that is now embedded in this DR/MCR.  </t>
  </si>
  <si>
    <t>MCR 1079 - Harmonisation Baseline Core Elements for HBL V2.xls</t>
  </si>
  <si>
    <t xml:space="preserve">Summary of Changes since HBL V1.0, their impacts and approval status </t>
  </si>
  <si>
    <t xml:space="preserve"> HBL Elements Impacted</t>
  </si>
  <si>
    <t>HBL Core (Def &amp; Codes / MMs)</t>
  </si>
  <si>
    <t>Date Recomm- ended at HWG</t>
  </si>
  <si>
    <t>MCR 177</t>
  </si>
  <si>
    <t xml:space="preserve">ROI-Specific </t>
  </si>
  <si>
    <t>New DG4 Tariff for Local Authority Public Lighting</t>
  </si>
  <si>
    <t>MCR 178</t>
  </si>
  <si>
    <t>v1.0</t>
  </si>
  <si>
    <t>Treatment of Supplier Unit excess of Generation over Demand</t>
  </si>
  <si>
    <t>MCR 180</t>
  </si>
  <si>
    <t xml:space="preserve">Sending of additional messages to EirGrid-TSO </t>
  </si>
  <si>
    <t>CCR003</t>
  </si>
  <si>
    <t>Addition of New Unmetered Type (SONE, CDOT, MH)</t>
  </si>
  <si>
    <t>CCR004</t>
  </si>
  <si>
    <t>Addition of New Unmetered Type (BUS3)</t>
  </si>
  <si>
    <t>MCR 1003</t>
  </si>
  <si>
    <t>Addition of New Value Codes</t>
  </si>
  <si>
    <t xml:space="preserve">Approved </t>
  </si>
  <si>
    <t>MCR 1004</t>
  </si>
  <si>
    <t>Supplier to use the MCC on 010 New Connection Registration Market Message as agreed by customer at the New Connection Application stage</t>
  </si>
  <si>
    <t>MCR 1009</t>
  </si>
  <si>
    <t>Removal of Cleansed Address Indicator</t>
  </si>
  <si>
    <t>MCR 1012</t>
  </si>
  <si>
    <t xml:space="preserve">Removal of 303R Market Message for Implausible Reads.  Only use 303R Market Message to Reject Invalid Metering Read Details on Supplier Provided Reads </t>
  </si>
  <si>
    <t>MCR 1014</t>
  </si>
  <si>
    <t>Change the format of the DUoS and Transactional Supplier Invoices and MPRN level details</t>
  </si>
  <si>
    <t>MCR 1015</t>
  </si>
  <si>
    <t>Remove Field Name ''PostCodeMPA'' on Relevant Market Messages and Revert Back to the Original Field Name ''PostCode''</t>
  </si>
  <si>
    <t>MCR 1018</t>
  </si>
  <si>
    <t>To Allow Supplier Provided Readings received after 12 months to be validated in the same way as any other reading</t>
  </si>
  <si>
    <t>MCR 1024</t>
  </si>
  <si>
    <t>v2.2</t>
  </si>
  <si>
    <t>Global Aggregation</t>
  </si>
  <si>
    <t>MCR 1028</t>
  </si>
  <si>
    <t xml:space="preserve">Submission of multiple Customer Service Codes on 010, 013, 016 and 017 MMs </t>
  </si>
  <si>
    <t>MCR 1030</t>
  </si>
  <si>
    <t>Read Single Rate Keypad Meters</t>
  </si>
  <si>
    <t>MCR 1031</t>
  </si>
  <si>
    <t xml:space="preserve">Change to COS Registration for Keypad </t>
  </si>
  <si>
    <t>MCR 1032</t>
  </si>
  <si>
    <t xml:space="preserve">Alignment of Meter Configuration Codes </t>
  </si>
  <si>
    <t>MCR 1037</t>
  </si>
  <si>
    <t>v5.0</t>
  </si>
  <si>
    <t>WP 18 Procedure where a customer has a Budget Controller (Token Meter) Installed</t>
  </si>
  <si>
    <t>MCR 1038</t>
  </si>
  <si>
    <t>Supplier Advice of Long-Term Vacant Property</t>
  </si>
  <si>
    <t>MCR 1040</t>
  </si>
  <si>
    <t xml:space="preserve">New Value in 591 message for Unmetered Total Usage Factor </t>
  </si>
  <si>
    <t>MCR 1041</t>
  </si>
  <si>
    <t>Registration Cancellation Timescale</t>
  </si>
  <si>
    <t>MCR 1042</t>
  </si>
  <si>
    <t xml:space="preserve">Removal of non-visit keypad meter configuration changes </t>
  </si>
  <si>
    <t>MCR 1044</t>
  </si>
  <si>
    <t>Removal of Cooling off Period</t>
  </si>
  <si>
    <t>MCR 1051</t>
  </si>
  <si>
    <t>New 017 Meter Point Status Reason - Re-energise (Rewire)</t>
  </si>
  <si>
    <t>MCR 1052</t>
  </si>
  <si>
    <t>Removal of Old Keypad Premises Number from Market Messages</t>
  </si>
  <si>
    <t>Fieldwork Cancellation on CoS</t>
  </si>
  <si>
    <t>MCR 1054</t>
  </si>
  <si>
    <t xml:space="preserve">Removal of Supplier Certification </t>
  </si>
  <si>
    <t>MCR 1055</t>
  </si>
  <si>
    <t>New Register Types, Time of Use Codes and MCC Codes</t>
  </si>
  <si>
    <t>MCR 1057</t>
  </si>
  <si>
    <t xml:space="preserve">Removal of Usage Type on 010 </t>
  </si>
  <si>
    <t>MCR 1058</t>
  </si>
  <si>
    <t>Meter Works Type Code, Access Arrangements - CoS</t>
  </si>
  <si>
    <t>MCR 1062</t>
  </si>
  <si>
    <t>Removal of DUoS Tariff - T051</t>
  </si>
  <si>
    <t>MCR 1068</t>
  </si>
  <si>
    <t>New MESN Code</t>
  </si>
  <si>
    <t>New Data Codes</t>
  </si>
  <si>
    <t>MCR 1073</t>
  </si>
  <si>
    <t xml:space="preserve">Supplier Advice of Long Term Vacant Property </t>
  </si>
  <si>
    <t>MCR 1077</t>
  </si>
  <si>
    <t>NI Enduring Solution - sundry updates</t>
  </si>
  <si>
    <t>MCR 1081</t>
  </si>
  <si>
    <t>Harmonised Data Items Work Type and Unmetered Type</t>
  </si>
  <si>
    <t>MCR 1082</t>
  </si>
  <si>
    <t xml:space="preserve">New "Chargeable Service Capacity 5 Year Agreement End Date" field on 301 </t>
  </si>
  <si>
    <t>SSAC</t>
  </si>
  <si>
    <t>req</t>
  </si>
  <si>
    <t xml:space="preserve">SACC not listed as being validated by a pattern.  Error now corrected.     </t>
  </si>
  <si>
    <t>010</t>
  </si>
  <si>
    <t>CustomerServiceSpecialNeeds</t>
  </si>
  <si>
    <t>optM</t>
  </si>
  <si>
    <t>PrepaymentType</t>
  </si>
  <si>
    <t xml:space="preserve">Prepayment type not listed as being validated by a pattern.  Error now corrected.     </t>
  </si>
  <si>
    <t>PhoneOne - Number</t>
  </si>
  <si>
    <t>PhoneOne - Extn</t>
  </si>
  <si>
    <t>PhoneTwo - Extn</t>
  </si>
  <si>
    <t xml:space="preserve">Schema name changed to Number.  </t>
  </si>
  <si>
    <t xml:space="preserve">Schema name changed to Extn.  </t>
  </si>
  <si>
    <t>All where Data Item appears</t>
  </si>
  <si>
    <t>RegisterLevelInfo</t>
  </si>
  <si>
    <t xml:space="preserve">Segment may occur multiple time.  Error now corrected. </t>
  </si>
  <si>
    <t>013</t>
  </si>
  <si>
    <t xml:space="preserve">SpecialNeedsDeleteDetails </t>
  </si>
  <si>
    <t xml:space="preserve">optM </t>
  </si>
  <si>
    <t/>
  </si>
  <si>
    <t>Inserted new seg called CustomerServiceSpecialNeeds.  Omitted in error originally</t>
  </si>
  <si>
    <t>014R</t>
  </si>
  <si>
    <t>MeterPointAddress</t>
  </si>
  <si>
    <t xml:space="preserve">Change segment to Optional use.  </t>
  </si>
  <si>
    <t>CustomerName</t>
  </si>
  <si>
    <t>016</t>
  </si>
  <si>
    <t>DLF_Code</t>
  </si>
  <si>
    <t xml:space="preserve">Value set to Yes.  Error now corrected.  </t>
  </si>
  <si>
    <t>101</t>
  </si>
  <si>
    <t>105</t>
  </si>
  <si>
    <t>110</t>
  </si>
  <si>
    <t xml:space="preserve">Inserted as part of MeterPointAddress segment.  Omitted originally in error.  </t>
  </si>
  <si>
    <t>115R</t>
  </si>
  <si>
    <t>MPBusinessReference</t>
  </si>
  <si>
    <t>35</t>
  </si>
  <si>
    <t xml:space="preserve">Change Data Item to required.  Originally set to Opt in error. </t>
  </si>
  <si>
    <t>RejectionDetails</t>
  </si>
  <si>
    <t>reqM</t>
  </si>
  <si>
    <t>MeterReaderRemarkCode</t>
  </si>
  <si>
    <t>8</t>
  </si>
  <si>
    <t>MeterReaderRemarks</t>
  </si>
  <si>
    <t>332</t>
  </si>
  <si>
    <t>2</t>
  </si>
  <si>
    <t>Added new Data Item.  Omitted in error from original.</t>
  </si>
  <si>
    <t xml:space="preserve">Changed length to 3.  Original length was in error.  </t>
  </si>
  <si>
    <t xml:space="preserve">Changed length to 150.  Original length was in error.  </t>
  </si>
  <si>
    <t xml:space="preserve">Change segment to indicate it may occur multiple times.  Original spec was in error. </t>
  </si>
  <si>
    <t>332W</t>
  </si>
  <si>
    <t>IntervalPeriodTimestamp</t>
  </si>
  <si>
    <t xml:space="preserve"> </t>
  </si>
  <si>
    <t>date</t>
  </si>
  <si>
    <t xml:space="preserve">Data Type changed to dateTime.  Oringinal was in error. </t>
  </si>
  <si>
    <t>595</t>
  </si>
  <si>
    <t>MPRNTally</t>
  </si>
  <si>
    <t>int</t>
  </si>
  <si>
    <t>Changed Use to Req.  Original was in error.</t>
  </si>
  <si>
    <t>StartTime</t>
  </si>
  <si>
    <t>EndTime</t>
  </si>
  <si>
    <t xml:space="preserve">In the consolidated HBL V2.2, this tab is largely as-was except that it now includes comprehensive technical data definition material sourced directly from the Harmonised schema.  The tab has been renamed Data Definitions.  </t>
  </si>
  <si>
    <t>NIE/ESBN</t>
  </si>
  <si>
    <t>Generator ID</t>
  </si>
  <si>
    <t>G04</t>
  </si>
  <si>
    <t>GINEADEOIRI GAOITHE TEO.</t>
  </si>
  <si>
    <t>G05</t>
  </si>
  <si>
    <t>BORD GAIS EIREANN</t>
  </si>
  <si>
    <t>G08</t>
  </si>
  <si>
    <t>DEDONDO LTD.</t>
  </si>
  <si>
    <t>G10</t>
  </si>
  <si>
    <t>EDENDERRY POWER LTD.</t>
  </si>
  <si>
    <t>G11</t>
  </si>
  <si>
    <t>WESTERN PROSPECT</t>
  </si>
  <si>
    <t>G12</t>
  </si>
  <si>
    <t>LARGANHILL WINDFARM LTD</t>
  </si>
  <si>
    <t>G13</t>
  </si>
  <si>
    <t>GANDEROY LTD</t>
  </si>
  <si>
    <t>G15</t>
  </si>
  <si>
    <t>C M POWER LTD</t>
  </si>
  <si>
    <t>G16</t>
  </si>
  <si>
    <t>SYNERGEN</t>
  </si>
  <si>
    <t>G20</t>
  </si>
  <si>
    <t>HUNTSTOWN POWER COMPANY LTD</t>
  </si>
  <si>
    <t>G23</t>
  </si>
  <si>
    <t>BRICKMOUNT LTD</t>
  </si>
  <si>
    <t>G24</t>
  </si>
  <si>
    <t>HIBERNIAN WIND POWER LTD</t>
  </si>
  <si>
    <t>G25</t>
  </si>
  <si>
    <t>ARRAKIS LTD</t>
  </si>
  <si>
    <t>G26</t>
  </si>
  <si>
    <t>PORTFINCH LTD</t>
  </si>
  <si>
    <t>G27</t>
  </si>
  <si>
    <t>DAN TWOMEY WATERPOWER ENGINEERING LTD</t>
  </si>
  <si>
    <t>G31</t>
  </si>
  <si>
    <t>MATRIX ENERGY PARTNERSHIP NO. 1</t>
  </si>
  <si>
    <t>G32</t>
  </si>
  <si>
    <t>ARKLOW ENERGY LTD</t>
  </si>
  <si>
    <t>G34</t>
  </si>
  <si>
    <t>IRISH POWER SYSTEMS LTD</t>
  </si>
  <si>
    <t>G36</t>
  </si>
  <si>
    <t>CUILLALEA WINDFARM LTD</t>
  </si>
  <si>
    <t>G37</t>
  </si>
  <si>
    <t>INDEPENDENT BIOMASS SYSTEMS LTD</t>
  </si>
  <si>
    <t>G38</t>
  </si>
  <si>
    <t>Corr Na Gaoithe</t>
  </si>
  <si>
    <t>G40</t>
  </si>
  <si>
    <t>AEOLUS ENERGY LTD</t>
  </si>
  <si>
    <t>GA6</t>
  </si>
  <si>
    <t>GLANBIA PLC</t>
  </si>
  <si>
    <t xml:space="preserve">Removed as this Data Item was included in error.  This Data Items does not occur on any Market Message.  The Data Item Generator MPID carries this information on several messages.  </t>
  </si>
  <si>
    <t xml:space="preserve">In the consolidated HBL V2.2, this tab is unchanged structurally.  The following corrections have been made:   </t>
  </si>
  <si>
    <t xml:space="preserve">In the consolidated HBL V2.2, this tab no longer exists separately but has been merged with the corresponding tab in the consolidated workbook and updated to reflect the consolidation and restructuring. </t>
  </si>
  <si>
    <t xml:space="preserve">In the consolidated HBL V2.2, the functionality to filter the list of Data Items by those to be removed and retained in the Harmonised schema has been stood down.  This is because the consolidated HBL no longer contains any historical details on Data Items that were destined to be removed.   The tab has been renamed to Data Items per MM.  </t>
  </si>
  <si>
    <t>DUoS Group</t>
  </si>
  <si>
    <t>T014</t>
  </si>
  <si>
    <t>Economy 7 Rate with Heating</t>
  </si>
  <si>
    <t>T024</t>
  </si>
  <si>
    <t>T034</t>
  </si>
  <si>
    <t>Changed to Economy 7 Rate with Heating Domestic.  "Domestic" designation omitted in error from MCR1091.</t>
  </si>
  <si>
    <t>Changed to Economy 7 Rate with Heating Combined.  "Combined" designation omitted in error from MCR1091.</t>
  </si>
  <si>
    <t>Changed to Economy 7 Rate with Heating Commercial.  "Commercial" designation omitted in error from MCR1091.</t>
  </si>
  <si>
    <t>T061</t>
  </si>
  <si>
    <t xml:space="preserve">8 Hr Off-Peak &amp; UNR Combined (Pres) </t>
  </si>
  <si>
    <t>T062</t>
  </si>
  <si>
    <t xml:space="preserve">11 Hr Off-Peak &amp; UNR Combined (Pres) </t>
  </si>
  <si>
    <t>T063</t>
  </si>
  <si>
    <t xml:space="preserve">15 Hr Off-Peak &amp; UNR Combined (Pres) </t>
  </si>
  <si>
    <t>Expanded (Pres) to (preserved)</t>
  </si>
  <si>
    <t>ROI Harm Proj</t>
  </si>
  <si>
    <t>DeleteMeterReaderPassword</t>
  </si>
  <si>
    <t xml:space="preserve">Changed from Req to Opt as field not used in ROI </t>
  </si>
  <si>
    <t>TRR1</t>
  </si>
  <si>
    <t>HH UOS TRANSMISSION REBATE MV</t>
  </si>
  <si>
    <t>TRR2</t>
  </si>
  <si>
    <t>HH UOS TRANSMISSION REBATE HV</t>
  </si>
  <si>
    <t>TRR3</t>
  </si>
  <si>
    <t>HH UOS TRANSMISSION REBATE EHV</t>
  </si>
  <si>
    <t>Additional Meter Reader Remark Codes and Observation Codes</t>
  </si>
  <si>
    <t>MCR 1104</t>
  </si>
  <si>
    <t>CCR006</t>
  </si>
  <si>
    <t>Additional Unmetered Codes and New Unmetered Type</t>
  </si>
  <si>
    <t xml:space="preserve">ES Project </t>
  </si>
  <si>
    <t xml:space="preserve">Market Message name changes / confirmations </t>
  </si>
  <si>
    <t xml:space="preserve">The following Market Message in HBL V2.1 have now had their names confimed (where two alternative names were presented in V2.1 or changed to conform with the names now adopted by the Harmonisation Projects) </t>
  </si>
  <si>
    <t>Name in HBL V2.1</t>
  </si>
  <si>
    <t>017</t>
  </si>
  <si>
    <t>106D</t>
  </si>
  <si>
    <t>117D</t>
  </si>
  <si>
    <t>117R</t>
  </si>
  <si>
    <t>130D</t>
  </si>
  <si>
    <t>130R</t>
  </si>
  <si>
    <t>131</t>
  </si>
  <si>
    <t>260</t>
  </si>
  <si>
    <t>261</t>
  </si>
  <si>
    <t>306W</t>
  </si>
  <si>
    <t>307W</t>
  </si>
  <si>
    <t>310W</t>
  </si>
  <si>
    <t>320W</t>
  </si>
  <si>
    <t>352R</t>
  </si>
  <si>
    <t>501</t>
  </si>
  <si>
    <t>505</t>
  </si>
  <si>
    <t xml:space="preserve">Message </t>
  </si>
  <si>
    <t xml:space="preserve">Name in HBL V2.2 </t>
  </si>
  <si>
    <t xml:space="preserve">CustomerDetailsRejection / Customer Details Change Rejection  </t>
  </si>
  <si>
    <t>Change of Legal Entity / Customer Details Change</t>
  </si>
  <si>
    <t>Meter Point Status Change Request / Fieldwork Request</t>
  </si>
  <si>
    <t xml:space="preserve">Meter Point Status Confirmation DeEnergisation / Response to Fieldwork Request </t>
  </si>
  <si>
    <t xml:space="preserve">Meter Point Status Confirmation Energisation / Response to Fieldwork Request </t>
  </si>
  <si>
    <t>Change in Energisation Status Delay / Response to Fieldwork Request</t>
  </si>
  <si>
    <t>Meter Point Status Request Rejection / Response to Fieldwork Request</t>
  </si>
  <si>
    <t xml:space="preserve">Meter Works Request Delayed / Response to Fieldwork Request </t>
  </si>
  <si>
    <t>Meter Work Request Rejection / Response to Fieldwork Request</t>
  </si>
  <si>
    <t xml:space="preserve">? / Response to Fieldwork Request </t>
  </si>
  <si>
    <t>Observation of Problem, Damage or Tampering / Fieldwork Request</t>
  </si>
  <si>
    <t xml:space="preserve">Resolution of Problem Damage or Tampering / Response to Fieldwork Request </t>
  </si>
  <si>
    <t>Meter Point Status Change DeEnergisation Withdrawal Read / WithdrawnNHHReadings</t>
  </si>
  <si>
    <t xml:space="preserve">Meter Point Status Change Energisation Withdrawal Read / WithdrawnNHHReadings </t>
  </si>
  <si>
    <t xml:space="preserve">Withdrawn CoS/NHH Readings </t>
  </si>
  <si>
    <t>Special Reading Request Rejection / Response to Fieldwork Request</t>
  </si>
  <si>
    <t xml:space="preserve">EstimatedAggregatedSupplierNQHConsumption </t>
  </si>
  <si>
    <t xml:space="preserve">AggregatedSupplierQHConsumption </t>
  </si>
  <si>
    <t>Customer Details Rejection</t>
  </si>
  <si>
    <t>Change Of Legal Entity</t>
  </si>
  <si>
    <t>Meter Point Status Change Request</t>
  </si>
  <si>
    <t>Meter Point Status Confirmation DeEnergisation</t>
  </si>
  <si>
    <t>Meter Point Status Confirmation Energisation</t>
  </si>
  <si>
    <t>Change In Energisation Status Delay</t>
  </si>
  <si>
    <t>Meter Point Status Request Rejection</t>
  </si>
  <si>
    <t>MeterWorks Request Delayed</t>
  </si>
  <si>
    <t>MeterWorks Request Rejection</t>
  </si>
  <si>
    <t>Work Status</t>
  </si>
  <si>
    <t>Observation of Problem Damage or Tampering</t>
  </si>
  <si>
    <t>Resolution of Problem Damage or Tampering</t>
  </si>
  <si>
    <t>Meter Point status Change Deenergisation Withdrawn Read</t>
  </si>
  <si>
    <t>Meter Point Status Change Energisation Withdrawn Read</t>
  </si>
  <si>
    <t>Withdrawn CoS Reading</t>
  </si>
  <si>
    <t>Special Reading Request Rejection</t>
  </si>
  <si>
    <t>Estimated Aggregated Supplier Non Interval Consumption</t>
  </si>
  <si>
    <t>Aggregated Supplier Interval Consumption</t>
  </si>
  <si>
    <t>Table of changed / confirmed Market Message names</t>
  </si>
  <si>
    <t>Message No.</t>
  </si>
  <si>
    <t>NonPartGUAggregation</t>
  </si>
  <si>
    <t>MIM598_NonPatGUAggregation</t>
  </si>
  <si>
    <t>301N</t>
  </si>
  <si>
    <t>ProposedMeterPointCharacteristics</t>
  </si>
  <si>
    <t>MIM301N_ProposedMeterPointCharacteristicsChangeofLegalEntity</t>
  </si>
  <si>
    <t xml:space="preserve">Proposed New Schema name (but change not implemented) </t>
  </si>
  <si>
    <t>MCR1086</t>
  </si>
  <si>
    <t xml:space="preserve">N/A </t>
  </si>
  <si>
    <t xml:space="preserve">ROI-specfic </t>
  </si>
  <si>
    <t>Working Practice for Debt Flagging based on CER Decision CER 11 106</t>
  </si>
  <si>
    <t xml:space="preserve">The following Market Messges were planned to have their SCHEMA names changed in the harmonised schema to correct errors in text.  These changes have not, in fact, been made and the schema names will remain unchanged in the Harmonised schema. </t>
  </si>
  <si>
    <t xml:space="preserve">Proposed Changed from (but Harmonised schema will retain textual errors) </t>
  </si>
  <si>
    <t xml:space="preserve">The Generator ID is associated with PartyIDType and can be the message sender of message recipient </t>
  </si>
  <si>
    <t xml:space="preserve">AN (3) In message header of all messages </t>
  </si>
  <si>
    <t xml:space="preserve">GeneratorMPID </t>
  </si>
  <si>
    <t>Removed as this Data Item was included in error.  This Data Items does not occur on any Market Message.  The Data Item Generator MPID carries this information on several messages.</t>
  </si>
  <si>
    <t>A code that defines the pattern of demand and so affects the load profile allocated to a Maximum Demand Meter Point. The code will not be present for Interval or non-Maximum Demand Meter Points.  Specifies a percentage range.  Using a year as the designated per</t>
  </si>
  <si>
    <t xml:space="preserve">LoadFactorCode   </t>
  </si>
  <si>
    <r>
      <t xml:space="preserve">Replaced definition with full text (previous was truncated).  Text now reads: </t>
    </r>
    <r>
      <rPr>
        <sz val="10"/>
        <rFont val="Arial"/>
        <family val="2"/>
      </rPr>
      <t>"A code that defines the pattern of demand and so affects the load profile allocated to a Maximum Demand Meter Point. The code will not be present for QH or non-Maximum Demand Meter Points."
Specifies a percentage range.
Using a year as the designated period, the load factor is calculated by dividing the kilowatt-hours delivered during the year by the peak load for the year times the total number of hours during the year.</t>
    </r>
  </si>
  <si>
    <t>Unit of Measurements</t>
  </si>
  <si>
    <t>Units of measurement are a code that indicates the value that is measured (e.g. kWh, kVA, kVAr).</t>
  </si>
  <si>
    <t xml:space="preserve">UOM_Code   </t>
  </si>
  <si>
    <t xml:space="preserve">Corrected inconsistent naming.  Name and Definition now read "Unit of Measurement" </t>
  </si>
  <si>
    <t>From Date</t>
  </si>
  <si>
    <t xml:space="preserve">This is the date from which the billing is calculated.  This would be the beginning of the month or, if the site was registered mid month, the date on which the registration took effect. </t>
  </si>
  <si>
    <t xml:space="preserve">AN (30) </t>
  </si>
  <si>
    <t xml:space="preserve">BillingStartDate  </t>
  </si>
  <si>
    <t>To Date</t>
  </si>
  <si>
    <t>This is the date up to which the consumption is calculated for the equipment.</t>
  </si>
  <si>
    <t xml:space="preserve">Format: YYYY-MM-DD (xs:date) </t>
  </si>
  <si>
    <t xml:space="preserve">BillingEndDate  </t>
  </si>
  <si>
    <t xml:space="preserve">Name corrected to read "Biling Start Date"  to match name used in 701/W messages  </t>
  </si>
  <si>
    <t xml:space="preserve">Name correcedt to read "Biling End Date"  to match name used in 701/W messages  </t>
  </si>
  <si>
    <t xml:space="preserve">Note: this release of the HBL introduced a significantly restructuring of the HBL Core Elements of previous releases.  The original HBL Defs and Codes file and HBL Market Message file were merged into one.  Full details of these changes are given in the Read Me First tab of the HBL V2.2 file.  This work produced a list of corrections to the HBL contents and these corrections are listed here.  Any references below are to the original separate HBL Elements (Defs &amp; Codes and Market Messages) and not to those in the restructured, consolidated HBL V2.2.  </t>
  </si>
  <si>
    <t xml:space="preserve">Composition Instructions set to AN(15).  Original setting of 5 was in error. </t>
  </si>
  <si>
    <t>Valid in NI? Is now set to "No".  These codes were to be used in NI as per DR1090 but this DR was corrected before approval at the HWG of 10 Aug 2011.</t>
  </si>
  <si>
    <t>DLF (Distribution Loss Factor) Code</t>
  </si>
  <si>
    <t>NITV</t>
  </si>
  <si>
    <t>Transmission Connection Voltage</t>
  </si>
  <si>
    <t>Work Type</t>
  </si>
  <si>
    <t>This is a code indicating the work type</t>
  </si>
  <si>
    <t>WorkTypeCode</t>
  </si>
  <si>
    <t xml:space="preserve">Patter of "ACBD" removed. </t>
  </si>
  <si>
    <t xml:space="preserve">AN (4) Pattern "ACBD" </t>
  </si>
  <si>
    <t xml:space="preserve">CR Name (and hyperlink) </t>
  </si>
  <si>
    <t>010, 016, 017, 101, 105</t>
  </si>
  <si>
    <t>Resturctured segment / field to reflect schema.  New optional, unbounded seg called CustomerServiceSpecialNeeds to carry provision of multiple CSSN codes.</t>
  </si>
  <si>
    <t>Resturctured segment / field to reflect schema.  New optional, unbounded seg called SpecialNeedsDeleteDetails to carry addition and / or deletion of multiple CSSN codes.</t>
  </si>
  <si>
    <t xml:space="preserve">Added to HBL as omitted  from MCR1077 </t>
  </si>
  <si>
    <t>Reject Reason</t>
  </si>
  <si>
    <t>NOR</t>
  </si>
  <si>
    <t>No - outstanding - request, cannot - be - cancelled</t>
  </si>
  <si>
    <t>MUL</t>
  </si>
  <si>
    <t>More than one meter change in 12 month period</t>
  </si>
  <si>
    <t>SBI</t>
  </si>
  <si>
    <t>New domestic registration received after NIE Supply first bill issued</t>
  </si>
  <si>
    <t>SSA</t>
  </si>
  <si>
    <t>A message has not been received from SSA advising Generation Unit ID and Generator Unit MPID in advance of the registration from Supplier</t>
  </si>
  <si>
    <t>MCR1107</t>
  </si>
  <si>
    <t>New 'Connection Card Required' code on 102P</t>
  </si>
  <si>
    <t>MCR1108</t>
  </si>
  <si>
    <t>Update to description and usage of Delay Reason Code ‘DE01’ on 130D</t>
  </si>
  <si>
    <t>Request Status</t>
  </si>
  <si>
    <t>C</t>
  </si>
  <si>
    <t>Completed</t>
  </si>
  <si>
    <t>Delayed</t>
  </si>
  <si>
    <t>N</t>
  </si>
  <si>
    <t>Not Completed</t>
  </si>
  <si>
    <t>X</t>
  </si>
  <si>
    <t>Cancelled</t>
  </si>
  <si>
    <t>ITA</t>
  </si>
  <si>
    <t>Inconsistent - with - Trading - Arrangement</t>
  </si>
  <si>
    <t>MCR1109</t>
  </si>
  <si>
    <t xml:space="preserve">Sundry changes for HBL V2.2 </t>
  </si>
  <si>
    <t>Generation Unit ID</t>
  </si>
  <si>
    <t>AN ((9) As required by the specific process, the Generation Unit ID field will contain the Generator Unit ID, Arrangement ID or Generation Unit ID.</t>
  </si>
  <si>
    <t xml:space="preserve">GenerationUnitID   </t>
  </si>
  <si>
    <t xml:space="preserve">Replaced erroneous text with correct definition from ARIS.  Text now reads: "Under SEM, the Generation Unit ID message field is a multiple-purpose message field which carries the 9-character SEM Participant Generator Unit ID (in the format GU_nnnnnn), or the 4-character Non-Participant Generator Export Arrangement ID, or the pre-SEM 3-character Participant Generation Unit ID, depending on context." </t>
  </si>
  <si>
    <t>MCR1110</t>
  </si>
  <si>
    <t xml:space="preserve">NI-specific </t>
  </si>
  <si>
    <t>Updates to ES NI Market Message Implementation Guides and Retail Market Procedures</t>
  </si>
  <si>
    <t xml:space="preserve">Set to No for ROI usage.  Previous setting was in error. (These codes are removed from the Harmonised Schema)  </t>
  </si>
  <si>
    <t>Removed from the Harmonised Schema as these were included in error and are not to be used in the NI ES project.</t>
  </si>
  <si>
    <t>77</t>
  </si>
  <si>
    <t>Derelict premises</t>
  </si>
  <si>
    <t>Old meter requiring updating</t>
  </si>
  <si>
    <t>Suppliers check meter number request</t>
  </si>
  <si>
    <t>Incoming Supply ID</t>
  </si>
  <si>
    <t>Usage Query</t>
  </si>
  <si>
    <t>Meter Reading Complaint</t>
  </si>
  <si>
    <t>Meter Reading Enquiry</t>
  </si>
  <si>
    <t>RPU Complaint</t>
  </si>
  <si>
    <t>Now Vacant</t>
  </si>
  <si>
    <t>Customer Reading</t>
  </si>
  <si>
    <t>Confirm Multiplier Attached</t>
  </si>
  <si>
    <t>Freedom Unit/Comms Cable Issue</t>
  </si>
  <si>
    <t xml:space="preserve">Set to No for ROI usage.  Previous setting was in error. (Codes 78, 213 and 215 are under consideration for removal from the Harmonised Schema)   </t>
  </si>
  <si>
    <t xml:space="preserve">For ROI usage, all these codes set to No.  Previous setting was in error.   
For NI usage, code SSA set to No.  Previous setting was in error.  (Codes SBI and SSA are moved from the Harmonised Schema.  MUL is under consideration for rremoval ) </t>
  </si>
  <si>
    <t>MCR1115</t>
  </si>
  <si>
    <t xml:space="preserve">Summary of Changes since HBL V2.2, their impacts and approval status </t>
  </si>
  <si>
    <t>Updates to Enduring Solution NI Market Documentation</t>
  </si>
  <si>
    <t>Sundry Code Changes</t>
  </si>
  <si>
    <t>MCR1116</t>
  </si>
  <si>
    <t>The following corrections were made to HBL V2.2 in response to inputs on that BaseLine from Market Patricipants and internal Q&amp;A.  As they reflect corrections to the previous HBL, they have not been brought back to the HWG for review but are included here</t>
  </si>
  <si>
    <t xml:space="preserve">Minor adjustment to overview graphic </t>
  </si>
  <si>
    <t xml:space="preserve">No corrections </t>
  </si>
  <si>
    <t>Data Definitions Tab</t>
  </si>
  <si>
    <t>Unmetered Type</t>
  </si>
  <si>
    <t>CPOT</t>
  </si>
  <si>
    <t xml:space="preserve">Cosmopolis Lamp </t>
  </si>
  <si>
    <t xml:space="preserve">RMDS QA </t>
  </si>
  <si>
    <t>PLLH</t>
  </si>
  <si>
    <t xml:space="preserve">Compact Florescent </t>
  </si>
  <si>
    <t xml:space="preserve">Previous HBL entry (with error highlighted in yellow)  </t>
  </si>
  <si>
    <t xml:space="preserve">Added to HBL.  These were omitted from original HBL in error.  These codes are in use in ROI and are listed in ARIS. </t>
  </si>
  <si>
    <t xml:space="preserve">ESBN CR357   </t>
  </si>
  <si>
    <t xml:space="preserve">ROI </t>
  </si>
  <si>
    <t xml:space="preserve">ROI-specific </t>
  </si>
  <si>
    <t xml:space="preserve">Change inbound validation on M030        </t>
  </si>
  <si>
    <t xml:space="preserve">Business Data Definition (original approved HBL) </t>
  </si>
  <si>
    <t xml:space="preserve">Business Data Definition (draft schema) </t>
  </si>
  <si>
    <t xml:space="preserve">Length (Fixed) </t>
  </si>
  <si>
    <t xml:space="preserve">Max Length (Variable) </t>
  </si>
  <si>
    <t xml:space="preserve">Min Length ( Variable) </t>
  </si>
  <si>
    <t>Digits (Total)</t>
  </si>
  <si>
    <t>Digits (Post-Decimal)</t>
  </si>
  <si>
    <t>Used in NI?</t>
  </si>
  <si>
    <t>Effective Date of Last CoS</t>
  </si>
  <si>
    <t xml:space="preserve">Effective From Date of Last Change of Supplier  </t>
  </si>
  <si>
    <t>Effective From Date is a date that indicates the inclusive date from which a notified event, such as a meter installation, change or removal, a change of supplier, customer details or metering characteristics, or an EUF, is effective.</t>
  </si>
  <si>
    <t>EffectiveFromDate</t>
  </si>
  <si>
    <t>NI E</t>
  </si>
  <si>
    <t xml:space="preserve">"Used in NI" is now set to "Yes" as this field is used on the 102R MM imn line with ROI usage.  </t>
  </si>
  <si>
    <t xml:space="preserve">HRDS - Harmonisation Retail Design Services - HBL V2.3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</si>
</sst>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25" x14ac:knownFonts="1">
    <font>
      <sz val="10"/>
      <name val="Arial"/>
    </font>
    <font>
      <sz val="10"/>
      <name val="Arial"/>
    </font>
    <font>
      <b/>
      <sz val="12"/>
      <name val="Arial"/>
      <family val="2"/>
    </font>
    <font>
      <b/>
      <sz val="10"/>
      <name val="Arial"/>
      <family val="2"/>
    </font>
    <font>
      <b/>
      <sz val="14"/>
      <name val="Arial"/>
      <family val="2"/>
    </font>
    <font>
      <u/>
      <sz val="10"/>
      <color indexed="12"/>
      <name val="Arial"/>
    </font>
    <font>
      <sz val="8"/>
      <name val="Arial"/>
    </font>
    <font>
      <sz val="18"/>
      <color indexed="9"/>
      <name val="Calibri"/>
      <family val="2"/>
    </font>
    <font>
      <sz val="9"/>
      <name val="Verdana"/>
      <family val="2"/>
    </font>
    <font>
      <b/>
      <sz val="9"/>
      <color indexed="9"/>
      <name val="Verdana"/>
      <family val="2"/>
    </font>
    <font>
      <sz val="9"/>
      <name val="Arial"/>
      <family val="2"/>
    </font>
    <font>
      <b/>
      <sz val="10"/>
      <color indexed="9"/>
      <name val="Arial"/>
      <family val="2"/>
    </font>
    <font>
      <b/>
      <sz val="9"/>
      <color indexed="9"/>
      <name val="Arial"/>
      <family val="2"/>
    </font>
    <font>
      <sz val="10"/>
      <name val="Verdana"/>
      <family val="2"/>
    </font>
    <font>
      <u/>
      <sz val="9"/>
      <color indexed="12"/>
      <name val="Arial"/>
      <family val="2"/>
    </font>
    <font>
      <sz val="12"/>
      <name val="Arial"/>
      <family val="2"/>
    </font>
    <font>
      <b/>
      <sz val="9"/>
      <name val="Verdana"/>
      <family val="2"/>
    </font>
    <font>
      <b/>
      <sz val="9"/>
      <color indexed="8"/>
      <name val="Verdana"/>
      <family val="2"/>
    </font>
    <font>
      <b/>
      <sz val="10"/>
      <color indexed="10"/>
      <name val="Arial"/>
      <family val="2"/>
    </font>
    <font>
      <b/>
      <i/>
      <sz val="10"/>
      <name val="Arial"/>
      <family val="2"/>
    </font>
    <font>
      <sz val="10"/>
      <name val="Arial"/>
      <family val="2"/>
    </font>
    <font>
      <strike/>
      <sz val="10"/>
      <name val="Arial"/>
      <family val="2"/>
    </font>
    <font>
      <b/>
      <sz val="8"/>
      <color indexed="81"/>
      <name val="Tahoma"/>
    </font>
    <font>
      <sz val="8"/>
      <color indexed="81"/>
      <name val="Tahoma"/>
    </font>
    <font>
      <b/>
      <sz val="12"/>
      <color indexed="9"/>
      <name val="Arial"/>
      <family val="2"/>
    </font>
  </fonts>
  <fills count="12">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41"/>
        <bgColor indexed="64"/>
      </patternFill>
    </fill>
    <fill>
      <patternFill patternType="solid">
        <fgColor indexed="62"/>
        <bgColor indexed="64"/>
      </patternFill>
    </fill>
    <fill>
      <patternFill patternType="solid">
        <fgColor indexed="13"/>
        <bgColor indexed="64"/>
      </patternFill>
    </fill>
    <fill>
      <patternFill patternType="solid">
        <fgColor indexed="8"/>
        <bgColor indexed="64"/>
      </patternFill>
    </fill>
    <fill>
      <patternFill patternType="solid">
        <fgColor indexed="51"/>
        <bgColor indexed="64"/>
      </patternFill>
    </fill>
    <fill>
      <patternFill patternType="solid">
        <fgColor indexed="50"/>
        <bgColor indexed="64"/>
      </patternFill>
    </fill>
    <fill>
      <patternFill patternType="solid">
        <fgColor indexed="40"/>
        <bgColor indexed="64"/>
      </patternFill>
    </fill>
    <fill>
      <patternFill patternType="solid">
        <fgColor indexed="42"/>
        <bgColor indexed="64"/>
      </patternFill>
    </fill>
  </fills>
  <borders count="46">
    <border>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style="thick">
        <color indexed="9"/>
      </left>
      <right style="thick">
        <color indexed="9"/>
      </right>
      <top/>
      <bottom/>
      <diagonal/>
    </border>
    <border>
      <left style="thick">
        <color indexed="9"/>
      </left>
      <right style="thick">
        <color indexed="9"/>
      </right>
      <top style="thick">
        <color indexed="9"/>
      </top>
      <bottom/>
      <diagonal/>
    </border>
    <border>
      <left style="thick">
        <color indexed="9"/>
      </left>
      <right/>
      <top style="thick">
        <color indexed="9"/>
      </top>
      <bottom/>
      <diagonal/>
    </border>
    <border>
      <left/>
      <right style="thick">
        <color indexed="9"/>
      </right>
      <top/>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diagonal/>
    </border>
  </borders>
  <cellStyleXfs count="5">
    <xf numFmtId="0" fontId="0" fillId="0" borderId="0"/>
    <xf numFmtId="44" fontId="1" fillId="0" borderId="0" applyFont="0" applyFill="0" applyBorder="0" applyAlignment="0" applyProtection="0"/>
    <xf numFmtId="0" fontId="5" fillId="0" borderId="0" applyNumberFormat="0" applyFill="0" applyBorder="0" applyAlignment="0" applyProtection="0">
      <alignment vertical="top"/>
      <protection locked="0"/>
    </xf>
    <xf numFmtId="0" fontId="8" fillId="0" borderId="0" applyBorder="0">
      <alignment horizontal="left" vertical="top"/>
    </xf>
    <xf numFmtId="0" fontId="8" fillId="0" borderId="0" applyBorder="0">
      <alignment horizontal="left" vertical="top"/>
    </xf>
  </cellStyleXfs>
  <cellXfs count="297">
    <xf numFmtId="0" fontId="0" fillId="0" borderId="0" xfId="0"/>
    <xf numFmtId="0" fontId="0" fillId="0" borderId="1" xfId="0" applyBorder="1"/>
    <xf numFmtId="0" fontId="0" fillId="0" borderId="2" xfId="0" applyBorder="1"/>
    <xf numFmtId="0" fontId="4" fillId="0" borderId="0" xfId="0" applyFont="1"/>
    <xf numFmtId="0" fontId="3" fillId="0" borderId="0" xfId="0" applyFont="1"/>
    <xf numFmtId="0" fontId="2" fillId="0" borderId="3" xfId="0" applyFont="1" applyBorder="1"/>
    <xf numFmtId="0" fontId="2" fillId="0" borderId="4" xfId="0" applyFont="1" applyBorder="1"/>
    <xf numFmtId="0" fontId="2" fillId="0" borderId="4" xfId="0" applyFont="1" applyBorder="1" applyAlignment="1">
      <alignment wrapText="1"/>
    </xf>
    <xf numFmtId="0" fontId="2" fillId="0" borderId="5" xfId="0" applyFont="1" applyBorder="1"/>
    <xf numFmtId="0" fontId="0" fillId="0" borderId="6" xfId="0" applyBorder="1"/>
    <xf numFmtId="0" fontId="0" fillId="0" borderId="7" xfId="0" applyBorder="1"/>
    <xf numFmtId="0" fontId="0" fillId="0" borderId="7" xfId="0" applyBorder="1" applyAlignment="1">
      <alignment wrapText="1"/>
    </xf>
    <xf numFmtId="0" fontId="0" fillId="0" borderId="8" xfId="0" applyBorder="1" applyAlignment="1">
      <alignment wrapText="1"/>
    </xf>
    <xf numFmtId="0" fontId="0" fillId="0" borderId="9" xfId="0" applyBorder="1"/>
    <xf numFmtId="0" fontId="0" fillId="0" borderId="10" xfId="0" applyBorder="1"/>
    <xf numFmtId="0" fontId="0" fillId="0" borderId="10" xfId="0" applyBorder="1" applyAlignment="1">
      <alignment wrapText="1"/>
    </xf>
    <xf numFmtId="0" fontId="0" fillId="0" borderId="11" xfId="0" applyBorder="1" applyAlignment="1">
      <alignment wrapText="1"/>
    </xf>
    <xf numFmtId="0" fontId="0" fillId="0" borderId="10" xfId="0" applyFill="1" applyBorder="1"/>
    <xf numFmtId="0" fontId="0" fillId="0" borderId="12" xfId="0" applyBorder="1"/>
    <xf numFmtId="0" fontId="0" fillId="0" borderId="13" xfId="0" applyBorder="1" applyAlignment="1">
      <alignment wrapText="1"/>
    </xf>
    <xf numFmtId="0" fontId="0" fillId="0" borderId="14" xfId="0" applyBorder="1"/>
    <xf numFmtId="0" fontId="0" fillId="0" borderId="15" xfId="0" applyBorder="1"/>
    <xf numFmtId="0" fontId="0" fillId="0" borderId="16" xfId="0" applyBorder="1"/>
    <xf numFmtId="49" fontId="0" fillId="0" borderId="10" xfId="0" applyNumberFormat="1" applyBorder="1"/>
    <xf numFmtId="49" fontId="0" fillId="0" borderId="10" xfId="0" applyNumberFormat="1" applyBorder="1" applyAlignment="1"/>
    <xf numFmtId="49" fontId="0" fillId="0" borderId="9" xfId="0" applyNumberFormat="1" applyBorder="1"/>
    <xf numFmtId="0" fontId="0" fillId="0" borderId="17" xfId="0" applyBorder="1"/>
    <xf numFmtId="0" fontId="3" fillId="2" borderId="3" xfId="0" applyFont="1" applyFill="1" applyBorder="1" applyAlignment="1">
      <alignment wrapText="1"/>
    </xf>
    <xf numFmtId="0" fontId="3" fillId="2" borderId="4" xfId="0" applyFont="1" applyFill="1" applyBorder="1"/>
    <xf numFmtId="0" fontId="3" fillId="2" borderId="4" xfId="0" applyFont="1" applyFill="1" applyBorder="1" applyAlignment="1">
      <alignment wrapText="1"/>
    </xf>
    <xf numFmtId="0" fontId="3" fillId="2" borderId="15" xfId="0" applyFont="1" applyFill="1" applyBorder="1" applyAlignment="1">
      <alignment wrapText="1"/>
    </xf>
    <xf numFmtId="49" fontId="0" fillId="0" borderId="18" xfId="0" applyNumberFormat="1" applyBorder="1" applyAlignment="1"/>
    <xf numFmtId="49" fontId="0" fillId="0" borderId="19" xfId="0" applyNumberFormat="1" applyBorder="1" applyAlignment="1"/>
    <xf numFmtId="14" fontId="0" fillId="0" borderId="20" xfId="0" applyNumberFormat="1" applyBorder="1" applyAlignment="1">
      <alignment horizontal="right"/>
    </xf>
    <xf numFmtId="14" fontId="0" fillId="0" borderId="7" xfId="0" applyNumberFormat="1" applyBorder="1" applyAlignment="1">
      <alignment horizontal="right"/>
    </xf>
    <xf numFmtId="14" fontId="0" fillId="0" borderId="17" xfId="0" applyNumberFormat="1" applyBorder="1" applyAlignment="1">
      <alignment horizontal="right"/>
    </xf>
    <xf numFmtId="49" fontId="0" fillId="0" borderId="10" xfId="0" applyNumberFormat="1" applyBorder="1" applyAlignment="1">
      <alignment wrapText="1"/>
    </xf>
    <xf numFmtId="0" fontId="0" fillId="0" borderId="17" xfId="0" applyBorder="1" applyAlignment="1">
      <alignment wrapText="1"/>
    </xf>
    <xf numFmtId="49" fontId="0" fillId="0" borderId="10" xfId="0" applyNumberFormat="1" applyBorder="1" applyAlignment="1">
      <alignment horizontal="center"/>
    </xf>
    <xf numFmtId="49" fontId="0" fillId="0" borderId="19" xfId="0" applyNumberFormat="1" applyBorder="1" applyAlignment="1">
      <alignment horizontal="center"/>
    </xf>
    <xf numFmtId="49" fontId="0" fillId="0" borderId="18" xfId="0" applyNumberFormat="1" applyBorder="1" applyAlignment="1">
      <alignment horizontal="center"/>
    </xf>
    <xf numFmtId="49" fontId="0" fillId="0" borderId="21" xfId="0" applyNumberFormat="1" applyBorder="1" applyAlignment="1">
      <alignment horizontal="center"/>
    </xf>
    <xf numFmtId="0" fontId="0" fillId="0" borderId="17" xfId="0" applyBorder="1" applyAlignment="1">
      <alignment horizontal="center"/>
    </xf>
    <xf numFmtId="0" fontId="0" fillId="0" borderId="22" xfId="0" applyBorder="1" applyAlignment="1">
      <alignment horizontal="center"/>
    </xf>
    <xf numFmtId="0" fontId="7" fillId="3" borderId="23" xfId="4" applyFont="1" applyFill="1" applyBorder="1" applyAlignment="1">
      <alignment vertical="top" wrapText="1"/>
    </xf>
    <xf numFmtId="0" fontId="7" fillId="3" borderId="24" xfId="4" applyFont="1" applyFill="1" applyBorder="1" applyAlignment="1">
      <alignment vertical="top" wrapText="1"/>
    </xf>
    <xf numFmtId="49" fontId="0" fillId="0" borderId="20" xfId="0" applyNumberFormat="1" applyBorder="1" applyAlignment="1"/>
    <xf numFmtId="49" fontId="0" fillId="0" borderId="25" xfId="0" applyNumberFormat="1" applyBorder="1"/>
    <xf numFmtId="49" fontId="0" fillId="0" borderId="20" xfId="0" applyNumberFormat="1" applyBorder="1"/>
    <xf numFmtId="49" fontId="0" fillId="0" borderId="20" xfId="0" applyNumberFormat="1" applyBorder="1" applyAlignment="1">
      <alignment wrapText="1"/>
    </xf>
    <xf numFmtId="49" fontId="0" fillId="0" borderId="20" xfId="0" applyNumberFormat="1" applyBorder="1" applyAlignment="1">
      <alignment horizontal="center"/>
    </xf>
    <xf numFmtId="49" fontId="0" fillId="0" borderId="26" xfId="0" applyNumberFormat="1" applyBorder="1" applyAlignment="1">
      <alignment horizontal="center"/>
    </xf>
    <xf numFmtId="49" fontId="0" fillId="0" borderId="26" xfId="0" applyNumberFormat="1" applyBorder="1" applyAlignment="1"/>
    <xf numFmtId="49" fontId="0" fillId="0" borderId="27" xfId="0" applyNumberFormat="1" applyBorder="1" applyAlignment="1"/>
    <xf numFmtId="49" fontId="0" fillId="0" borderId="8" xfId="0" applyNumberFormat="1" applyBorder="1" applyAlignment="1"/>
    <xf numFmtId="49" fontId="0" fillId="0" borderId="28" xfId="0" applyNumberFormat="1" applyBorder="1" applyAlignment="1"/>
    <xf numFmtId="49" fontId="0" fillId="0" borderId="29" xfId="0" applyNumberFormat="1" applyBorder="1" applyAlignment="1"/>
    <xf numFmtId="0" fontId="3" fillId="4" borderId="10" xfId="0" applyFont="1" applyFill="1" applyBorder="1" applyAlignment="1">
      <alignment horizontal="center" vertical="top" wrapText="1"/>
    </xf>
    <xf numFmtId="0" fontId="3" fillId="4" borderId="10" xfId="0" applyFont="1" applyFill="1" applyBorder="1" applyAlignment="1">
      <alignment vertical="top" wrapText="1"/>
    </xf>
    <xf numFmtId="0" fontId="3" fillId="4" borderId="10" xfId="0" applyFont="1" applyFill="1" applyBorder="1" applyAlignment="1">
      <alignment horizontal="left" vertical="top" wrapText="1"/>
    </xf>
    <xf numFmtId="0" fontId="9" fillId="2" borderId="0" xfId="0" applyFont="1" applyFill="1" applyAlignment="1">
      <alignment horizontal="center" vertical="top"/>
    </xf>
    <xf numFmtId="0" fontId="9" fillId="2" borderId="0" xfId="0" applyFont="1" applyFill="1" applyAlignment="1">
      <alignment vertical="top"/>
    </xf>
    <xf numFmtId="0" fontId="3" fillId="0" borderId="10" xfId="0" applyFont="1" applyBorder="1" applyAlignment="1" applyProtection="1">
      <alignment horizontal="center" vertical="top" wrapText="1"/>
      <protection locked="0"/>
    </xf>
    <xf numFmtId="0" fontId="3" fillId="0" borderId="7" xfId="0" applyFont="1" applyBorder="1" applyAlignment="1" applyProtection="1">
      <alignment horizontal="left" vertical="top" wrapText="1"/>
      <protection locked="0"/>
    </xf>
    <xf numFmtId="0" fontId="8" fillId="0" borderId="10" xfId="0" applyFont="1" applyBorder="1" applyAlignment="1" applyProtection="1">
      <alignment horizontal="center" vertical="top"/>
      <protection locked="0"/>
    </xf>
    <xf numFmtId="0" fontId="0" fillId="0" borderId="10" xfId="0" applyBorder="1" applyAlignment="1">
      <alignment horizontal="center" wrapText="1"/>
    </xf>
    <xf numFmtId="0" fontId="8" fillId="0" borderId="10" xfId="0" applyFont="1" applyFill="1" applyBorder="1" applyAlignment="1" applyProtection="1">
      <alignment horizontal="center" vertical="top"/>
      <protection locked="0"/>
    </xf>
    <xf numFmtId="0" fontId="10" fillId="0" borderId="0" xfId="0" applyFont="1" applyBorder="1"/>
    <xf numFmtId="0" fontId="2" fillId="0" borderId="0" xfId="0" applyFont="1" applyAlignment="1">
      <alignment wrapText="1"/>
    </xf>
    <xf numFmtId="0" fontId="2" fillId="0" borderId="0" xfId="0" applyFont="1" applyAlignment="1"/>
    <xf numFmtId="0" fontId="2" fillId="0" borderId="30" xfId="0" applyFont="1" applyBorder="1" applyAlignment="1">
      <alignment wrapText="1"/>
    </xf>
    <xf numFmtId="0" fontId="2" fillId="0" borderId="30" xfId="0" applyFont="1" applyBorder="1" applyAlignment="1"/>
    <xf numFmtId="0" fontId="3" fillId="2" borderId="10" xfId="0" applyFont="1" applyFill="1" applyBorder="1" applyAlignment="1">
      <alignment wrapText="1"/>
    </xf>
    <xf numFmtId="0" fontId="12" fillId="5" borderId="10" xfId="0" applyFont="1" applyFill="1" applyBorder="1" applyAlignment="1">
      <alignment horizontal="left" vertical="top" wrapText="1"/>
    </xf>
    <xf numFmtId="0" fontId="12" fillId="5" borderId="10" xfId="0" applyFont="1" applyFill="1" applyBorder="1" applyAlignment="1">
      <alignment horizontal="center" vertical="top"/>
    </xf>
    <xf numFmtId="0" fontId="10" fillId="0" borderId="10" xfId="0" applyFont="1" applyBorder="1" applyAlignment="1">
      <alignment horizontal="left" vertical="top" wrapText="1"/>
    </xf>
    <xf numFmtId="0" fontId="10" fillId="0" borderId="10" xfId="0" applyFont="1" applyBorder="1" applyAlignment="1">
      <alignment horizontal="center" vertical="top"/>
    </xf>
    <xf numFmtId="0" fontId="10" fillId="0" borderId="10" xfId="0" applyFont="1" applyBorder="1" applyAlignment="1">
      <alignment horizontal="center" vertical="top" wrapText="1"/>
    </xf>
    <xf numFmtId="0" fontId="10" fillId="0" borderId="0" xfId="0" applyFont="1" applyBorder="1" applyAlignment="1">
      <alignment horizontal="left" vertical="top" wrapText="1"/>
    </xf>
    <xf numFmtId="0" fontId="10" fillId="0" borderId="0" xfId="0" applyFont="1" applyBorder="1" applyAlignment="1">
      <alignment horizontal="center" vertical="top"/>
    </xf>
    <xf numFmtId="0" fontId="10" fillId="0" borderId="0" xfId="0" applyFont="1" applyBorder="1" applyAlignment="1">
      <alignment horizontal="center" vertical="top" wrapText="1"/>
    </xf>
    <xf numFmtId="0" fontId="10" fillId="0" borderId="10" xfId="0" applyFont="1" applyBorder="1" applyAlignment="1">
      <alignment vertical="top" wrapText="1"/>
    </xf>
    <xf numFmtId="0" fontId="13" fillId="0" borderId="10" xfId="0" applyFont="1" applyBorder="1" applyAlignment="1" applyProtection="1">
      <alignment horizontal="center" vertical="top"/>
      <protection locked="0"/>
    </xf>
    <xf numFmtId="0" fontId="12" fillId="5" borderId="31" xfId="0" applyFont="1" applyFill="1" applyBorder="1" applyAlignment="1">
      <alignment horizontal="center" vertical="top" wrapText="1"/>
    </xf>
    <xf numFmtId="0" fontId="2" fillId="0" borderId="0" xfId="0" applyFont="1" applyBorder="1" applyAlignment="1"/>
    <xf numFmtId="0" fontId="0" fillId="0" borderId="10" xfId="0" applyBorder="1" applyAlignment="1">
      <alignment horizontal="left" wrapText="1"/>
    </xf>
    <xf numFmtId="0" fontId="14" fillId="0" borderId="10" xfId="2" applyFont="1" applyBorder="1" applyAlignment="1" applyProtection="1">
      <alignment horizontal="center" vertical="top"/>
    </xf>
    <xf numFmtId="0" fontId="10" fillId="6" borderId="10" xfId="0" applyFont="1" applyFill="1" applyBorder="1" applyAlignment="1">
      <alignment horizontal="center" vertical="top" wrapText="1"/>
    </xf>
    <xf numFmtId="0" fontId="8" fillId="6" borderId="10" xfId="0" applyFont="1" applyFill="1" applyBorder="1" applyAlignment="1" applyProtection="1">
      <alignment horizontal="center" vertical="top"/>
      <protection locked="0"/>
    </xf>
    <xf numFmtId="0" fontId="3" fillId="6" borderId="10" xfId="0" applyFont="1" applyFill="1" applyBorder="1" applyAlignment="1" applyProtection="1">
      <alignment horizontal="center" vertical="top" wrapText="1"/>
      <protection locked="0"/>
    </xf>
    <xf numFmtId="0" fontId="3" fillId="6" borderId="7" xfId="0" applyFont="1" applyFill="1" applyBorder="1" applyAlignment="1" applyProtection="1">
      <alignment horizontal="left" vertical="top" wrapText="1"/>
      <protection locked="0"/>
    </xf>
    <xf numFmtId="0" fontId="10" fillId="6" borderId="10" xfId="0" applyFont="1" applyFill="1" applyBorder="1" applyAlignment="1">
      <alignment horizontal="left" vertical="top" wrapText="1"/>
    </xf>
    <xf numFmtId="0" fontId="15" fillId="0" borderId="0" xfId="0" applyFont="1" applyAlignment="1"/>
    <xf numFmtId="0" fontId="10" fillId="6" borderId="10" xfId="0" applyFont="1" applyFill="1" applyBorder="1" applyAlignment="1">
      <alignment horizontal="center" vertical="top"/>
    </xf>
    <xf numFmtId="0" fontId="10" fillId="6" borderId="10" xfId="0" applyFont="1" applyFill="1" applyBorder="1" applyAlignment="1">
      <alignment vertical="top" wrapText="1"/>
    </xf>
    <xf numFmtId="0" fontId="16" fillId="6" borderId="0" xfId="0" applyFont="1" applyFill="1" applyAlignment="1">
      <alignment horizontal="center" vertical="top"/>
    </xf>
    <xf numFmtId="0" fontId="16" fillId="6" borderId="0" xfId="0" applyFont="1" applyFill="1" applyAlignment="1">
      <alignment vertical="top"/>
    </xf>
    <xf numFmtId="0" fontId="11" fillId="7" borderId="32" xfId="0" applyFont="1" applyFill="1" applyBorder="1" applyAlignment="1">
      <alignment horizontal="center" vertical="top"/>
    </xf>
    <xf numFmtId="0" fontId="11" fillId="7" borderId="33" xfId="0" applyFont="1" applyFill="1" applyBorder="1" applyAlignment="1">
      <alignment horizontal="center" vertical="top"/>
    </xf>
    <xf numFmtId="0" fontId="11" fillId="7" borderId="34" xfId="0" applyFont="1" applyFill="1" applyBorder="1" applyAlignment="1">
      <alignment horizontal="center" vertical="top"/>
    </xf>
    <xf numFmtId="49" fontId="3" fillId="6" borderId="10" xfId="0" applyNumberFormat="1" applyFont="1" applyFill="1" applyBorder="1" applyAlignment="1">
      <alignment horizontal="center" vertical="top"/>
    </xf>
    <xf numFmtId="0" fontId="0" fillId="0" borderId="10" xfId="0" applyFill="1" applyBorder="1" applyAlignment="1">
      <alignment vertical="top"/>
    </xf>
    <xf numFmtId="0" fontId="0" fillId="0" borderId="10" xfId="0" applyBorder="1" applyAlignment="1">
      <alignment vertical="top"/>
    </xf>
    <xf numFmtId="0" fontId="1" fillId="0" borderId="10" xfId="0" applyFont="1" applyFill="1" applyBorder="1" applyAlignment="1">
      <alignment vertical="top"/>
    </xf>
    <xf numFmtId="0" fontId="0" fillId="0" borderId="10" xfId="0" applyFill="1" applyBorder="1" applyAlignment="1">
      <alignment horizontal="right" vertical="top"/>
    </xf>
    <xf numFmtId="0" fontId="11" fillId="7" borderId="35" xfId="0" applyFont="1" applyFill="1" applyBorder="1" applyAlignment="1">
      <alignment horizontal="center" vertical="top"/>
    </xf>
    <xf numFmtId="0" fontId="11" fillId="7" borderId="10" xfId="0" applyFont="1" applyFill="1" applyBorder="1" applyAlignment="1">
      <alignment horizontal="center" vertical="top" wrapText="1"/>
    </xf>
    <xf numFmtId="0" fontId="2" fillId="0" borderId="31" xfId="0" applyFont="1" applyBorder="1" applyAlignment="1"/>
    <xf numFmtId="0" fontId="2" fillId="0" borderId="36" xfId="0" applyFont="1" applyBorder="1" applyAlignment="1"/>
    <xf numFmtId="0" fontId="11" fillId="7" borderId="10" xfId="0" applyFont="1" applyFill="1" applyBorder="1" applyAlignment="1">
      <alignment horizontal="left" vertical="top"/>
    </xf>
    <xf numFmtId="49" fontId="5" fillId="2" borderId="25" xfId="2" applyNumberFormat="1" applyFill="1" applyBorder="1" applyAlignment="1" applyProtection="1"/>
    <xf numFmtId="49" fontId="5" fillId="2" borderId="9" xfId="2" applyNumberFormat="1" applyFill="1" applyBorder="1" applyAlignment="1" applyProtection="1"/>
    <xf numFmtId="49" fontId="5" fillId="2" borderId="37" xfId="2" applyNumberFormat="1" applyFill="1" applyBorder="1" applyAlignment="1" applyProtection="1"/>
    <xf numFmtId="0" fontId="5" fillId="2" borderId="14" xfId="2" applyFill="1" applyBorder="1" applyAlignment="1" applyProtection="1"/>
    <xf numFmtId="0" fontId="0" fillId="0" borderId="10" xfId="0" applyBorder="1" applyAlignment="1">
      <alignment vertical="top" wrapText="1"/>
    </xf>
    <xf numFmtId="0" fontId="0" fillId="0" borderId="10" xfId="0" applyFill="1" applyBorder="1" applyAlignment="1">
      <alignment vertical="top" wrapText="1"/>
    </xf>
    <xf numFmtId="0" fontId="0" fillId="6" borderId="10" xfId="0" applyFill="1" applyBorder="1" applyAlignment="1">
      <alignment vertical="top"/>
    </xf>
    <xf numFmtId="0" fontId="0" fillId="6" borderId="10" xfId="0" applyFill="1" applyBorder="1" applyAlignment="1">
      <alignment vertical="top" wrapText="1"/>
    </xf>
    <xf numFmtId="0" fontId="0" fillId="6" borderId="10" xfId="0" applyFill="1" applyBorder="1" applyAlignment="1">
      <alignment horizontal="right" vertical="top"/>
    </xf>
    <xf numFmtId="0" fontId="0" fillId="6" borderId="10" xfId="0" applyFill="1" applyBorder="1" applyAlignment="1">
      <alignment horizontal="right" vertical="top" wrapText="1"/>
    </xf>
    <xf numFmtId="0" fontId="17" fillId="6" borderId="0" xfId="0" applyFont="1" applyFill="1" applyAlignment="1">
      <alignment horizontal="center" vertical="top"/>
    </xf>
    <xf numFmtId="0" fontId="17" fillId="6" borderId="0" xfId="0" applyFont="1" applyFill="1" applyAlignment="1">
      <alignment vertical="top"/>
    </xf>
    <xf numFmtId="0" fontId="18" fillId="0" borderId="0" xfId="0" applyFont="1"/>
    <xf numFmtId="0" fontId="2" fillId="0" borderId="0" xfId="0" applyFont="1"/>
    <xf numFmtId="0" fontId="0" fillId="0" borderId="10" xfId="0" applyBorder="1" applyAlignment="1" applyProtection="1">
      <alignment horizontal="left" vertical="top" wrapText="1"/>
      <protection locked="0"/>
    </xf>
    <xf numFmtId="0" fontId="0" fillId="0" borderId="0" xfId="0"/>
    <xf numFmtId="0" fontId="0" fillId="0" borderId="10" xfId="0" applyBorder="1" applyAlignment="1">
      <alignment horizontal="left" vertical="top" wrapText="1"/>
    </xf>
    <xf numFmtId="0" fontId="3" fillId="8" borderId="18" xfId="0" applyFont="1" applyFill="1" applyBorder="1" applyAlignment="1">
      <alignment horizontal="center" vertical="top" wrapText="1"/>
    </xf>
    <xf numFmtId="0" fontId="3" fillId="2" borderId="5" xfId="0" applyFont="1" applyFill="1" applyBorder="1"/>
    <xf numFmtId="49" fontId="0" fillId="2" borderId="7" xfId="0" applyNumberFormat="1" applyFill="1" applyBorder="1" applyAlignment="1"/>
    <xf numFmtId="49" fontId="0" fillId="0" borderId="7" xfId="0" applyNumberFormat="1" applyBorder="1" applyAlignment="1"/>
    <xf numFmtId="49" fontId="0" fillId="0" borderId="6" xfId="0" applyNumberFormat="1" applyBorder="1"/>
    <xf numFmtId="49" fontId="0" fillId="0" borderId="7" xfId="0" applyNumberFormat="1" applyBorder="1"/>
    <xf numFmtId="14" fontId="0" fillId="0" borderId="8" xfId="0" applyNumberFormat="1" applyBorder="1" applyAlignment="1">
      <alignment horizontal="right"/>
    </xf>
    <xf numFmtId="49" fontId="0" fillId="2" borderId="10" xfId="0" applyNumberFormat="1" applyFill="1" applyBorder="1" applyAlignment="1"/>
    <xf numFmtId="49" fontId="0" fillId="2" borderId="10" xfId="0" applyNumberFormat="1" applyFill="1" applyBorder="1"/>
    <xf numFmtId="14" fontId="0" fillId="6" borderId="8" xfId="0" applyNumberFormat="1" applyFill="1" applyBorder="1" applyAlignment="1">
      <alignment horizontal="right"/>
    </xf>
    <xf numFmtId="49" fontId="0" fillId="2" borderId="18" xfId="0" applyNumberFormat="1" applyFill="1" applyBorder="1" applyAlignment="1"/>
    <xf numFmtId="49" fontId="0" fillId="0" borderId="37" xfId="0" applyNumberFormat="1" applyBorder="1"/>
    <xf numFmtId="0" fontId="0" fillId="2" borderId="17" xfId="0" applyFill="1" applyBorder="1"/>
    <xf numFmtId="14" fontId="0" fillId="0" borderId="38" xfId="0" applyNumberFormat="1" applyBorder="1" applyAlignment="1">
      <alignment horizontal="right"/>
    </xf>
    <xf numFmtId="49" fontId="0" fillId="0" borderId="0" xfId="0" applyNumberFormat="1" applyFill="1" applyBorder="1" applyAlignment="1"/>
    <xf numFmtId="0" fontId="0" fillId="0" borderId="10" xfId="0" applyFill="1" applyBorder="1" applyAlignment="1">
      <alignment horizontal="left" vertical="top"/>
    </xf>
    <xf numFmtId="49" fontId="3" fillId="0" borderId="10" xfId="0" applyNumberFormat="1" applyFont="1" applyFill="1" applyBorder="1" applyAlignment="1">
      <alignment horizontal="center" vertical="top"/>
    </xf>
    <xf numFmtId="0" fontId="0" fillId="0" borderId="10" xfId="0" applyFill="1" applyBorder="1" applyAlignment="1">
      <alignment horizontal="right" vertical="top" wrapText="1"/>
    </xf>
    <xf numFmtId="49" fontId="3" fillId="0" borderId="10" xfId="0" applyNumberFormat="1" applyFont="1" applyBorder="1" applyAlignment="1">
      <alignment horizontal="center" vertical="top"/>
    </xf>
    <xf numFmtId="0" fontId="0" fillId="0" borderId="10" xfId="0" applyBorder="1" applyAlignment="1">
      <alignment horizontal="right" vertical="top"/>
    </xf>
    <xf numFmtId="0" fontId="0" fillId="6" borderId="10" xfId="0" applyFill="1" applyBorder="1" applyAlignment="1">
      <alignment horizontal="left" vertical="top" wrapText="1"/>
    </xf>
    <xf numFmtId="0" fontId="0" fillId="6" borderId="10" xfId="0" applyFill="1" applyBorder="1" applyAlignment="1">
      <alignment horizontal="left" vertical="top"/>
    </xf>
    <xf numFmtId="0" fontId="1" fillId="6" borderId="10" xfId="0" applyFont="1" applyFill="1" applyBorder="1" applyAlignment="1">
      <alignment horizontal="right" vertical="top"/>
    </xf>
    <xf numFmtId="0" fontId="1" fillId="0" borderId="10" xfId="0" applyFont="1" applyFill="1" applyBorder="1" applyAlignment="1">
      <alignment horizontal="right" vertical="top"/>
    </xf>
    <xf numFmtId="0" fontId="2" fillId="0" borderId="0" xfId="0" applyFont="1" applyBorder="1" applyAlignment="1">
      <alignment wrapText="1"/>
    </xf>
    <xf numFmtId="0" fontId="3" fillId="0" borderId="10" xfId="3" applyFont="1" applyBorder="1" applyAlignment="1" applyProtection="1">
      <alignment horizontal="center" vertical="top" wrapText="1"/>
      <protection locked="0"/>
    </xf>
    <xf numFmtId="0" fontId="8" fillId="0" borderId="10" xfId="3" applyFont="1" applyBorder="1" applyAlignment="1" applyProtection="1">
      <alignment horizontal="center" vertical="top"/>
      <protection locked="0"/>
    </xf>
    <xf numFmtId="0" fontId="12" fillId="5" borderId="10" xfId="0" applyFont="1" applyFill="1" applyBorder="1" applyAlignment="1">
      <alignment horizontal="center" vertical="top" wrapText="1"/>
    </xf>
    <xf numFmtId="0" fontId="12" fillId="5" borderId="10" xfId="0" applyFont="1" applyFill="1" applyBorder="1"/>
    <xf numFmtId="0" fontId="9" fillId="2" borderId="39" xfId="0" applyFont="1" applyFill="1" applyBorder="1" applyAlignment="1">
      <alignment horizontal="center" vertical="top"/>
    </xf>
    <xf numFmtId="0" fontId="9" fillId="2" borderId="40" xfId="0" applyFont="1" applyFill="1" applyBorder="1" applyAlignment="1">
      <alignment vertical="top"/>
    </xf>
    <xf numFmtId="0" fontId="15" fillId="0" borderId="0" xfId="0" applyFont="1" applyBorder="1" applyAlignment="1">
      <alignment horizontal="left" wrapText="1"/>
    </xf>
    <xf numFmtId="0" fontId="9" fillId="2" borderId="10" xfId="3" applyFont="1" applyFill="1" applyBorder="1" applyAlignment="1">
      <alignment horizontal="center" vertical="top"/>
    </xf>
    <xf numFmtId="0" fontId="9" fillId="2" borderId="10" xfId="3" applyFont="1" applyFill="1" applyBorder="1" applyAlignment="1">
      <alignment vertical="top"/>
    </xf>
    <xf numFmtId="0" fontId="3" fillId="6" borderId="10" xfId="3" applyFont="1" applyFill="1" applyBorder="1" applyAlignment="1" applyProtection="1">
      <alignment horizontal="left" vertical="top" wrapText="1"/>
      <protection locked="0"/>
    </xf>
    <xf numFmtId="0" fontId="3" fillId="6" borderId="10" xfId="3" applyFont="1" applyFill="1" applyBorder="1" applyAlignment="1" applyProtection="1">
      <alignment horizontal="center" vertical="top" wrapText="1"/>
      <protection locked="0"/>
    </xf>
    <xf numFmtId="0" fontId="0" fillId="0" borderId="0" xfId="0" applyAlignment="1">
      <alignment vertical="top"/>
    </xf>
    <xf numFmtId="0" fontId="1" fillId="6" borderId="10" xfId="0" applyFont="1" applyFill="1" applyBorder="1" applyAlignment="1">
      <alignment vertical="top"/>
    </xf>
    <xf numFmtId="49" fontId="0" fillId="0" borderId="18" xfId="0" applyNumberFormat="1" applyFill="1" applyBorder="1" applyAlignment="1"/>
    <xf numFmtId="49" fontId="0" fillId="0" borderId="9" xfId="0" applyNumberFormat="1" applyFill="1" applyBorder="1"/>
    <xf numFmtId="49" fontId="0" fillId="0" borderId="10" xfId="0" applyNumberFormat="1" applyFill="1" applyBorder="1" applyAlignment="1">
      <alignment wrapText="1"/>
    </xf>
    <xf numFmtId="49" fontId="0" fillId="9" borderId="10" xfId="0" applyNumberFormat="1" applyFill="1" applyBorder="1" applyAlignment="1"/>
    <xf numFmtId="49" fontId="0" fillId="0" borderId="10" xfId="0" applyNumberFormat="1" applyFill="1" applyBorder="1" applyAlignment="1"/>
    <xf numFmtId="49" fontId="0" fillId="0" borderId="10" xfId="0" applyNumberFormat="1" applyFill="1" applyBorder="1"/>
    <xf numFmtId="0" fontId="0" fillId="0" borderId="9" xfId="0" applyFill="1" applyBorder="1" applyAlignment="1"/>
    <xf numFmtId="0" fontId="0" fillId="0" borderId="0" xfId="0" applyFill="1"/>
    <xf numFmtId="0" fontId="0" fillId="0" borderId="11" xfId="0" applyBorder="1"/>
    <xf numFmtId="0" fontId="0" fillId="0" borderId="14" xfId="0" applyFill="1" applyBorder="1" applyAlignment="1"/>
    <xf numFmtId="0" fontId="0" fillId="0" borderId="17" xfId="0" applyFill="1" applyBorder="1"/>
    <xf numFmtId="0" fontId="0" fillId="0" borderId="38" xfId="0" applyBorder="1"/>
    <xf numFmtId="0" fontId="1" fillId="0" borderId="6" xfId="0" applyFont="1" applyFill="1" applyBorder="1" applyAlignment="1"/>
    <xf numFmtId="0" fontId="0" fillId="0" borderId="7" xfId="0" applyFill="1" applyBorder="1"/>
    <xf numFmtId="0" fontId="0" fillId="0" borderId="8" xfId="0" applyBorder="1"/>
    <xf numFmtId="0" fontId="0" fillId="2" borderId="3" xfId="0" applyFill="1" applyBorder="1"/>
    <xf numFmtId="0" fontId="0" fillId="2" borderId="4" xfId="0" applyFill="1" applyBorder="1"/>
    <xf numFmtId="0" fontId="0" fillId="2" borderId="5" xfId="0" applyFill="1" applyBorder="1"/>
    <xf numFmtId="0" fontId="19" fillId="0" borderId="0" xfId="0" applyFont="1"/>
    <xf numFmtId="0" fontId="20" fillId="0" borderId="14" xfId="0" applyFont="1" applyBorder="1" applyAlignment="1">
      <alignment horizontal="left"/>
    </xf>
    <xf numFmtId="0" fontId="20" fillId="0" borderId="6" xfId="0" applyFont="1" applyBorder="1" applyAlignment="1">
      <alignment horizontal="left"/>
    </xf>
    <xf numFmtId="0" fontId="20" fillId="2" borderId="3" xfId="0" applyFont="1" applyFill="1" applyBorder="1"/>
    <xf numFmtId="0" fontId="3" fillId="0" borderId="41" xfId="0" applyFont="1" applyFill="1" applyBorder="1" applyAlignment="1">
      <alignment wrapText="1"/>
    </xf>
    <xf numFmtId="49" fontId="5" fillId="2" borderId="9" xfId="2" applyNumberFormat="1" applyFont="1" applyFill="1" applyBorder="1" applyAlignment="1" applyProtection="1"/>
    <xf numFmtId="0" fontId="14" fillId="6" borderId="10" xfId="2" applyFont="1" applyFill="1" applyBorder="1" applyAlignment="1" applyProtection="1">
      <alignment horizontal="center" vertical="top"/>
    </xf>
    <xf numFmtId="0" fontId="10" fillId="6" borderId="10" xfId="0" applyFont="1" applyFill="1" applyBorder="1" applyAlignment="1">
      <alignment vertical="top"/>
    </xf>
    <xf numFmtId="0" fontId="0" fillId="0" borderId="0" xfId="0" applyAlignment="1">
      <alignment wrapText="1"/>
    </xf>
    <xf numFmtId="0" fontId="10" fillId="0" borderId="10" xfId="0" applyFont="1" applyBorder="1" applyAlignment="1">
      <alignment vertical="top"/>
    </xf>
    <xf numFmtId="0" fontId="14" fillId="0" borderId="0" xfId="2" applyFont="1" applyBorder="1" applyAlignment="1" applyProtection="1">
      <alignment horizontal="center" vertical="top"/>
    </xf>
    <xf numFmtId="0" fontId="10" fillId="0" borderId="0" xfId="0" applyFont="1" applyBorder="1" applyAlignment="1">
      <alignment vertical="top"/>
    </xf>
    <xf numFmtId="0" fontId="0" fillId="0" borderId="0" xfId="0" applyBorder="1" applyAlignment="1">
      <alignment vertical="top" wrapText="1"/>
    </xf>
    <xf numFmtId="0" fontId="10" fillId="0" borderId="0" xfId="0" applyFont="1" applyFill="1" applyBorder="1" applyAlignment="1">
      <alignment horizontal="left" vertical="top" wrapText="1"/>
    </xf>
    <xf numFmtId="49" fontId="0" fillId="0" borderId="18" xfId="0" applyNumberFormat="1" applyFill="1" applyBorder="1"/>
    <xf numFmtId="49" fontId="0" fillId="0" borderId="18" xfId="0" applyNumberFormat="1" applyFill="1" applyBorder="1" applyAlignment="1">
      <alignment wrapText="1"/>
    </xf>
    <xf numFmtId="14" fontId="0" fillId="0" borderId="41" xfId="0" applyNumberFormat="1" applyBorder="1" applyAlignment="1">
      <alignment horizontal="right"/>
    </xf>
    <xf numFmtId="0" fontId="5" fillId="2" borderId="37" xfId="2" applyFill="1" applyBorder="1" applyAlignment="1" applyProtection="1"/>
    <xf numFmtId="49" fontId="0" fillId="9" borderId="18" xfId="0" applyNumberFormat="1" applyFill="1" applyBorder="1" applyAlignment="1"/>
    <xf numFmtId="0" fontId="5" fillId="2" borderId="10" xfId="2" applyFont="1" applyFill="1" applyBorder="1" applyAlignment="1" applyProtection="1"/>
    <xf numFmtId="14" fontId="0" fillId="0" borderId="10" xfId="0" applyNumberFormat="1" applyBorder="1" applyAlignment="1">
      <alignment horizontal="right"/>
    </xf>
    <xf numFmtId="0" fontId="0" fillId="0" borderId="10" xfId="0" applyBorder="1" applyAlignment="1">
      <alignment horizontal="center"/>
    </xf>
    <xf numFmtId="0" fontId="0" fillId="0" borderId="0" xfId="0" applyBorder="1"/>
    <xf numFmtId="0" fontId="0" fillId="0" borderId="0" xfId="0" applyFill="1" applyBorder="1"/>
    <xf numFmtId="0" fontId="0" fillId="0" borderId="0" xfId="0" applyFill="1" applyBorder="1" applyAlignment="1">
      <alignment horizontal="left" vertical="top" wrapText="1"/>
    </xf>
    <xf numFmtId="49" fontId="0" fillId="0" borderId="10" xfId="0" applyNumberFormat="1" applyFill="1" applyBorder="1" applyAlignment="1">
      <alignment horizontal="center"/>
    </xf>
    <xf numFmtId="0" fontId="3" fillId="0" borderId="10" xfId="0" applyFont="1" applyFill="1" applyBorder="1" applyAlignment="1">
      <alignment wrapText="1"/>
    </xf>
    <xf numFmtId="0" fontId="15" fillId="0" borderId="0" xfId="0" applyFont="1" applyAlignment="1">
      <alignment horizontal="left" wrapText="1"/>
    </xf>
    <xf numFmtId="0" fontId="8" fillId="6" borderId="10" xfId="3" applyFont="1" applyFill="1" applyBorder="1" applyAlignment="1" applyProtection="1">
      <alignment horizontal="center" vertical="top"/>
      <protection locked="0"/>
    </xf>
    <xf numFmtId="0" fontId="3" fillId="0" borderId="10" xfId="3" applyFont="1" applyFill="1" applyBorder="1" applyAlignment="1" applyProtection="1">
      <alignment horizontal="center" vertical="top" wrapText="1"/>
      <protection locked="0"/>
    </xf>
    <xf numFmtId="0" fontId="3" fillId="0" borderId="10" xfId="3" applyFont="1" applyFill="1" applyBorder="1" applyAlignment="1" applyProtection="1">
      <alignment horizontal="left" vertical="top" wrapText="1"/>
      <protection locked="0"/>
    </xf>
    <xf numFmtId="0" fontId="3" fillId="0" borderId="7" xfId="0" applyFont="1" applyBorder="1" applyAlignment="1" applyProtection="1">
      <alignment horizontal="center" vertical="top" wrapText="1"/>
      <protection locked="0"/>
    </xf>
    <xf numFmtId="0" fontId="9" fillId="2" borderId="10" xfId="0" applyFont="1" applyFill="1" applyBorder="1" applyAlignment="1">
      <alignment horizontal="center" vertical="top"/>
    </xf>
    <xf numFmtId="0" fontId="9" fillId="2" borderId="10" xfId="0" applyFont="1" applyFill="1" applyBorder="1" applyAlignment="1">
      <alignment vertical="top"/>
    </xf>
    <xf numFmtId="0" fontId="3" fillId="2" borderId="42" xfId="0" applyFont="1" applyFill="1" applyBorder="1" applyAlignment="1">
      <alignment wrapText="1"/>
    </xf>
    <xf numFmtId="0" fontId="9" fillId="2" borderId="0" xfId="3" applyFont="1" applyFill="1" applyAlignment="1">
      <alignment horizontal="center" vertical="top"/>
    </xf>
    <xf numFmtId="0" fontId="9" fillId="2" borderId="0" xfId="3" applyFont="1" applyFill="1" applyAlignment="1">
      <alignment vertical="top"/>
    </xf>
    <xf numFmtId="0" fontId="3" fillId="6" borderId="7" xfId="3" applyFont="1" applyFill="1" applyBorder="1" applyAlignment="1" applyProtection="1">
      <alignment horizontal="left" vertical="top" wrapText="1"/>
      <protection locked="0"/>
    </xf>
    <xf numFmtId="14" fontId="0" fillId="0" borderId="10" xfId="0" applyNumberFormat="1" applyFill="1" applyBorder="1" applyAlignment="1">
      <alignment horizontal="center"/>
    </xf>
    <xf numFmtId="0" fontId="0" fillId="0" borderId="7" xfId="0" applyBorder="1" applyAlignment="1">
      <alignment horizontal="left" vertical="top" wrapText="1"/>
    </xf>
    <xf numFmtId="0" fontId="0" fillId="0" borderId="10" xfId="0" applyBorder="1" applyAlignment="1">
      <alignment vertical="center" wrapText="1"/>
    </xf>
    <xf numFmtId="0" fontId="24" fillId="5" borderId="3" xfId="0" applyFont="1" applyFill="1" applyBorder="1" applyAlignment="1">
      <alignment horizontal="left" vertical="top" wrapText="1"/>
    </xf>
    <xf numFmtId="0" fontId="24" fillId="5" borderId="4" xfId="0" applyFont="1" applyFill="1" applyBorder="1" applyAlignment="1">
      <alignment horizontal="left" vertical="top" wrapText="1"/>
    </xf>
    <xf numFmtId="0" fontId="2" fillId="10" borderId="42" xfId="0" applyFont="1" applyFill="1" applyBorder="1" applyAlignment="1">
      <alignment vertical="top" wrapText="1"/>
    </xf>
    <xf numFmtId="0" fontId="2" fillId="11" borderId="42" xfId="0" applyFont="1" applyFill="1" applyBorder="1" applyAlignment="1">
      <alignment horizontal="left" vertical="top" wrapText="1"/>
    </xf>
    <xf numFmtId="0" fontId="2" fillId="2" borderId="42" xfId="0" applyFont="1" applyFill="1" applyBorder="1" applyAlignment="1">
      <alignment horizontal="left" vertical="top" wrapText="1"/>
    </xf>
    <xf numFmtId="0" fontId="0" fillId="0" borderId="10" xfId="0" applyBorder="1" applyAlignment="1"/>
    <xf numFmtId="0" fontId="0" fillId="6" borderId="10" xfId="0" applyFill="1" applyBorder="1"/>
    <xf numFmtId="0" fontId="0" fillId="0" borderId="39" xfId="0" applyBorder="1"/>
    <xf numFmtId="0" fontId="0" fillId="0" borderId="39" xfId="0" applyBorder="1" applyAlignment="1">
      <alignment vertical="center" wrapText="1"/>
    </xf>
    <xf numFmtId="0" fontId="0" fillId="0" borderId="39" xfId="0" applyBorder="1" applyAlignment="1">
      <alignment vertical="top" wrapText="1"/>
    </xf>
    <xf numFmtId="49" fontId="0" fillId="9" borderId="10" xfId="0" applyNumberFormat="1" applyFill="1" applyBorder="1" applyAlignment="1">
      <alignment horizontal="center"/>
    </xf>
    <xf numFmtId="0" fontId="7" fillId="3" borderId="43" xfId="4" applyFont="1" applyFill="1" applyBorder="1" applyAlignment="1">
      <alignment horizontal="center" vertical="top" wrapText="1"/>
    </xf>
    <xf numFmtId="0" fontId="7" fillId="3" borderId="23" xfId="4" applyFont="1" applyFill="1" applyBorder="1" applyAlignment="1">
      <alignment horizontal="center" vertical="top" wrapText="1"/>
    </xf>
    <xf numFmtId="0" fontId="7" fillId="3" borderId="24" xfId="4" applyFont="1" applyFill="1" applyBorder="1" applyAlignment="1">
      <alignment horizontal="center" vertical="top" wrapText="1"/>
    </xf>
    <xf numFmtId="0" fontId="3" fillId="2" borderId="44" xfId="0" applyFont="1" applyFill="1" applyBorder="1" applyAlignment="1">
      <alignment horizontal="center"/>
    </xf>
    <xf numFmtId="0" fontId="3" fillId="2" borderId="1" xfId="0" applyFont="1" applyFill="1" applyBorder="1" applyAlignment="1">
      <alignment horizontal="center"/>
    </xf>
    <xf numFmtId="0" fontId="3" fillId="2" borderId="2" xfId="0" applyFont="1" applyFill="1" applyBorder="1" applyAlignment="1">
      <alignment horizontal="center"/>
    </xf>
    <xf numFmtId="0" fontId="2" fillId="0" borderId="0" xfId="0" applyFont="1" applyAlignment="1">
      <alignment horizontal="left" wrapText="1"/>
    </xf>
    <xf numFmtId="0" fontId="3" fillId="4" borderId="10" xfId="0" applyFont="1" applyFill="1" applyBorder="1" applyAlignment="1">
      <alignment horizontal="center"/>
    </xf>
    <xf numFmtId="0" fontId="3" fillId="8" borderId="10" xfId="0" applyFont="1" applyFill="1" applyBorder="1" applyAlignment="1">
      <alignment horizontal="center" vertical="top" wrapText="1"/>
    </xf>
    <xf numFmtId="0" fontId="2" fillId="0" borderId="23" xfId="0" applyFont="1" applyBorder="1" applyAlignment="1">
      <alignment horizontal="center" wrapText="1"/>
    </xf>
    <xf numFmtId="0" fontId="2" fillId="0" borderId="24" xfId="0" applyFont="1" applyBorder="1" applyAlignment="1">
      <alignment horizontal="center" wrapText="1"/>
    </xf>
    <xf numFmtId="0" fontId="3" fillId="2" borderId="43" xfId="0" applyFont="1" applyFill="1" applyBorder="1" applyAlignment="1">
      <alignment horizontal="center"/>
    </xf>
    <xf numFmtId="0" fontId="3" fillId="2" borderId="24" xfId="0" applyFont="1" applyFill="1" applyBorder="1" applyAlignment="1">
      <alignment horizontal="center"/>
    </xf>
    <xf numFmtId="0" fontId="3" fillId="2" borderId="23" xfId="0" applyFont="1" applyFill="1" applyBorder="1" applyAlignment="1">
      <alignment horizontal="center"/>
    </xf>
    <xf numFmtId="0" fontId="2" fillId="0" borderId="31" xfId="0" applyFont="1" applyBorder="1" applyAlignment="1">
      <alignment horizontal="center"/>
    </xf>
    <xf numFmtId="0" fontId="2" fillId="0" borderId="36" xfId="0" applyFont="1" applyBorder="1" applyAlignment="1">
      <alignment horizontal="center"/>
    </xf>
    <xf numFmtId="0" fontId="2" fillId="0" borderId="12" xfId="0" applyFont="1" applyBorder="1" applyAlignment="1">
      <alignment horizontal="center"/>
    </xf>
    <xf numFmtId="0" fontId="0" fillId="0" borderId="18" xfId="0" applyBorder="1" applyAlignment="1">
      <alignment horizontal="center" vertical="center"/>
    </xf>
    <xf numFmtId="0" fontId="0" fillId="0" borderId="41" xfId="0" applyBorder="1" applyAlignment="1">
      <alignment horizontal="center" vertical="center"/>
    </xf>
    <xf numFmtId="0" fontId="0" fillId="0" borderId="7" xfId="0" applyBorder="1" applyAlignment="1">
      <alignment horizontal="center" vertical="center"/>
    </xf>
    <xf numFmtId="0" fontId="0" fillId="0" borderId="18" xfId="0" applyBorder="1" applyAlignment="1">
      <alignment horizontal="center" vertical="center" wrapText="1"/>
    </xf>
    <xf numFmtId="0" fontId="0" fillId="0" borderId="41" xfId="0" applyBorder="1" applyAlignment="1">
      <alignment horizontal="center" vertical="center" wrapText="1"/>
    </xf>
    <xf numFmtId="0" fontId="0" fillId="0" borderId="7" xfId="0" applyBorder="1" applyAlignment="1">
      <alignment horizontal="center" vertical="center" wrapText="1"/>
    </xf>
    <xf numFmtId="0" fontId="0" fillId="0" borderId="18" xfId="0" applyBorder="1" applyAlignment="1">
      <alignment horizontal="left" vertical="center" wrapText="1"/>
    </xf>
    <xf numFmtId="0" fontId="0" fillId="0" borderId="41" xfId="0" applyBorder="1" applyAlignment="1">
      <alignment horizontal="left" vertical="center" wrapText="1"/>
    </xf>
    <xf numFmtId="0" fontId="0" fillId="0" borderId="7" xfId="0" applyBorder="1" applyAlignment="1">
      <alignment horizontal="left" vertical="center" wrapText="1"/>
    </xf>
    <xf numFmtId="0" fontId="7" fillId="3" borderId="0" xfId="4" applyFont="1" applyFill="1" applyBorder="1" applyAlignment="1">
      <alignment horizontal="center" vertical="top" wrapText="1"/>
    </xf>
    <xf numFmtId="0" fontId="7" fillId="3" borderId="45" xfId="4" applyFont="1" applyFill="1" applyBorder="1" applyAlignment="1">
      <alignment horizontal="center" vertical="top" wrapText="1"/>
    </xf>
    <xf numFmtId="44" fontId="3" fillId="8" borderId="18" xfId="1" applyFont="1" applyFill="1" applyBorder="1" applyAlignment="1">
      <alignment horizontal="center" vertical="top" wrapText="1"/>
    </xf>
    <xf numFmtId="44" fontId="3" fillId="8" borderId="7" xfId="1" applyFont="1" applyFill="1" applyBorder="1" applyAlignment="1">
      <alignment horizontal="center" vertical="top" wrapText="1"/>
    </xf>
    <xf numFmtId="0" fontId="3" fillId="8" borderId="18" xfId="0" applyFont="1" applyFill="1" applyBorder="1" applyAlignment="1">
      <alignment horizontal="center" vertical="top" wrapText="1"/>
    </xf>
    <xf numFmtId="0" fontId="3" fillId="8" borderId="7" xfId="0" applyFont="1" applyFill="1" applyBorder="1" applyAlignment="1">
      <alignment horizontal="center" vertical="top" wrapText="1"/>
    </xf>
    <xf numFmtId="0" fontId="0" fillId="0" borderId="10" xfId="0" applyBorder="1" applyAlignment="1">
      <alignment horizontal="left" vertical="top" wrapText="1"/>
    </xf>
    <xf numFmtId="0" fontId="0" fillId="0" borderId="18" xfId="0" applyBorder="1" applyAlignment="1">
      <alignment horizontal="left" vertical="top"/>
    </xf>
    <xf numFmtId="0" fontId="0" fillId="0" borderId="7" xfId="0" applyBorder="1" applyAlignment="1">
      <alignment horizontal="left" vertical="top"/>
    </xf>
    <xf numFmtId="0" fontId="0" fillId="0" borderId="18" xfId="0" applyBorder="1" applyAlignment="1">
      <alignment horizontal="center" wrapText="1"/>
    </xf>
    <xf numFmtId="0" fontId="0" fillId="0" borderId="7" xfId="0" applyBorder="1" applyAlignment="1">
      <alignment horizontal="center" wrapText="1"/>
    </xf>
    <xf numFmtId="0" fontId="0" fillId="0" borderId="18" xfId="0" applyBorder="1" applyAlignment="1">
      <alignment horizontal="center"/>
    </xf>
    <xf numFmtId="0" fontId="0" fillId="0" borderId="7" xfId="0" applyBorder="1" applyAlignment="1">
      <alignment horizontal="center"/>
    </xf>
    <xf numFmtId="0" fontId="3" fillId="8" borderId="10" xfId="0" applyFont="1" applyFill="1" applyBorder="1" applyAlignment="1">
      <alignment horizontal="left" vertical="top" wrapText="1"/>
    </xf>
    <xf numFmtId="0" fontId="0" fillId="0" borderId="41" xfId="0" applyBorder="1" applyAlignment="1">
      <alignment vertical="center" wrapText="1"/>
    </xf>
    <xf numFmtId="0" fontId="15" fillId="0" borderId="0" xfId="0" applyFont="1" applyAlignment="1">
      <alignment horizontal="left" wrapText="1"/>
    </xf>
    <xf numFmtId="0" fontId="3" fillId="8" borderId="41" xfId="0" applyFont="1" applyFill="1" applyBorder="1" applyAlignment="1">
      <alignment horizontal="center" vertical="top" wrapText="1"/>
    </xf>
    <xf numFmtId="0" fontId="15" fillId="0" borderId="0" xfId="0" applyFont="1" applyBorder="1" applyAlignment="1">
      <alignment horizontal="left" wrapText="1"/>
    </xf>
    <xf numFmtId="0" fontId="2" fillId="0" borderId="10" xfId="0" applyFont="1" applyBorder="1" applyAlignment="1">
      <alignment horizontal="center"/>
    </xf>
    <xf numFmtId="0" fontId="20" fillId="2" borderId="4" xfId="0" applyFont="1" applyFill="1" applyBorder="1" applyAlignment="1">
      <alignment horizontal="left" wrapText="1"/>
    </xf>
    <xf numFmtId="0" fontId="20" fillId="2" borderId="5" xfId="0" applyFont="1" applyFill="1" applyBorder="1" applyAlignment="1">
      <alignment horizontal="left" wrapText="1"/>
    </xf>
    <xf numFmtId="0" fontId="0" fillId="0" borderId="0" xfId="0" applyAlignment="1">
      <alignment horizontal="left" vertical="top" wrapText="1"/>
    </xf>
    <xf numFmtId="0" fontId="0" fillId="0" borderId="18" xfId="0" applyBorder="1" applyAlignment="1">
      <alignment horizontal="left" vertical="top" wrapText="1"/>
    </xf>
    <xf numFmtId="0" fontId="0" fillId="0" borderId="41" xfId="0" applyBorder="1" applyAlignment="1">
      <alignment horizontal="left" vertical="top" wrapText="1"/>
    </xf>
    <xf numFmtId="0" fontId="0" fillId="0" borderId="7" xfId="0" applyBorder="1" applyAlignment="1">
      <alignment horizontal="left" vertical="top" wrapText="1"/>
    </xf>
    <xf numFmtId="0" fontId="0" fillId="0" borderId="41" xfId="0" applyBorder="1" applyAlignment="1">
      <alignment horizontal="left" vertical="top"/>
    </xf>
    <xf numFmtId="0" fontId="21" fillId="0" borderId="7" xfId="0" applyFont="1" applyBorder="1" applyAlignment="1">
      <alignment horizontal="left"/>
    </xf>
    <xf numFmtId="0" fontId="21" fillId="0" borderId="17" xfId="0" applyFont="1" applyBorder="1" applyAlignment="1">
      <alignment horizontal="left"/>
    </xf>
    <xf numFmtId="0" fontId="20" fillId="0" borderId="7" xfId="0" applyFont="1" applyBorder="1" applyAlignment="1">
      <alignment horizontal="left" wrapText="1"/>
    </xf>
    <xf numFmtId="0" fontId="20" fillId="0" borderId="8" xfId="0" applyFont="1" applyBorder="1" applyAlignment="1">
      <alignment horizontal="left" wrapText="1"/>
    </xf>
    <xf numFmtId="0" fontId="20" fillId="0" borderId="17" xfId="0" applyFont="1" applyBorder="1" applyAlignment="1">
      <alignment horizontal="left" wrapText="1"/>
    </xf>
    <xf numFmtId="0" fontId="20" fillId="0" borderId="38" xfId="0" applyFont="1" applyBorder="1" applyAlignment="1">
      <alignment horizontal="left" wrapText="1"/>
    </xf>
    <xf numFmtId="0" fontId="20" fillId="2" borderId="4" xfId="0" applyFont="1" applyFill="1" applyBorder="1" applyAlignment="1">
      <alignment horizontal="left"/>
    </xf>
    <xf numFmtId="0" fontId="5" fillId="0" borderId="0" xfId="2" applyFont="1" applyFill="1" applyBorder="1" applyAlignment="1" applyProtection="1">
      <alignment horizontal="left" wrapText="1"/>
    </xf>
    <xf numFmtId="0" fontId="5" fillId="0" borderId="0" xfId="2" applyFont="1" applyFill="1" applyBorder="1" applyAlignment="1" applyProtection="1">
      <alignment horizontal="left"/>
    </xf>
    <xf numFmtId="0" fontId="0" fillId="0" borderId="10" xfId="0" applyBorder="1" applyAlignment="1">
      <alignment vertical="center" wrapText="1"/>
    </xf>
  </cellXfs>
  <cellStyles count="5">
    <cellStyle name="Currency" xfId="1" builtinId="4"/>
    <cellStyle name="Hyperlink" xfId="2" builtinId="8"/>
    <cellStyle name="Normal" xfId="0" builtinId="0"/>
    <cellStyle name="Normal_HBL Data Defs and Codes v2.1.3" xfId="3"/>
    <cellStyle name="Normal_sheet" xfId="4"/>
  </cellStyles>
  <dxfs count="54">
    <dxf>
      <fill>
        <patternFill>
          <bgColor indexed="51"/>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ill>
        <patternFill>
          <bgColor indexed="50"/>
        </patternFill>
      </fill>
    </dxf>
    <dxf>
      <fill>
        <patternFill>
          <bgColor indexed="10"/>
        </patternFill>
      </fill>
    </dxf>
    <dxf>
      <fill>
        <patternFill>
          <bgColor indexed="51"/>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fill>
        <patternFill>
          <bgColor indexed="13"/>
        </patternFill>
      </fill>
    </dxf>
    <dxf>
      <fill>
        <patternFill>
          <bgColor indexed="50"/>
        </patternFill>
      </fill>
    </dxf>
    <dxf>
      <fill>
        <patternFill>
          <bgColor indexed="11"/>
        </patternFill>
      </fill>
    </dxf>
    <dxf>
      <fill>
        <patternFill>
          <bgColor indexed="13"/>
        </patternFill>
      </fill>
    </dxf>
    <dxf>
      <fill>
        <patternFill>
          <bgColor indexed="50"/>
        </patternFill>
      </fill>
    </dxf>
    <dxf>
      <fill>
        <patternFill>
          <bgColor indexed="10"/>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ill>
        <patternFill>
          <bgColor indexed="51"/>
        </patternFill>
      </fill>
    </dxf>
    <dxf>
      <fill>
        <patternFill>
          <bgColor indexed="52"/>
        </patternFill>
      </fill>
    </dxf>
    <dxf>
      <border>
        <bottom style="thin">
          <color indexed="64"/>
        </bottom>
      </border>
    </dxf>
    <dxf>
      <border>
        <bottom style="thin">
          <color indexed="64"/>
        </bottom>
      </border>
    </dxf>
    <dxf>
      <border>
        <bottom style="thin">
          <color indexed="64"/>
        </bottom>
      </border>
    </dxf>
    <dxf>
      <fill>
        <patternFill>
          <bgColor indexed="13"/>
        </patternFill>
      </fill>
    </dxf>
    <dxf>
      <fill>
        <patternFill>
          <bgColor indexed="50"/>
        </patternFill>
      </fill>
    </dxf>
    <dxf>
      <fill>
        <patternFill>
          <bgColor indexed="11"/>
        </patternFill>
      </fill>
    </dxf>
    <dxf>
      <fill>
        <patternFill>
          <bgColor indexed="13"/>
        </patternFill>
      </fill>
    </dxf>
    <dxf>
      <fill>
        <patternFill>
          <bgColor indexed="50"/>
        </patternFill>
      </fill>
    </dxf>
    <dxf>
      <fill>
        <patternFill>
          <bgColor indexed="10"/>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border>
        <bottom style="thin">
          <color indexed="64"/>
        </bottom>
      </border>
    </dxf>
    <dxf>
      <border>
        <bottom style="thin">
          <color indexed="64"/>
        </bottom>
      </border>
    </dxf>
    <dxf>
      <fill>
        <patternFill>
          <bgColor indexed="22"/>
        </patternFill>
      </fill>
    </dxf>
    <dxf>
      <fill>
        <patternFill>
          <bgColor indexed="13"/>
        </patternFill>
      </fill>
    </dxf>
    <dxf>
      <fill>
        <patternFill>
          <bgColor indexed="50"/>
        </patternFill>
      </fill>
    </dxf>
    <dxf>
      <fill>
        <patternFill>
          <bgColor indexed="50"/>
        </patternFill>
      </fill>
    </dxf>
    <dxf>
      <fill>
        <patternFill>
          <bgColor indexed="10"/>
        </patternFill>
      </fill>
    </dxf>
    <dxf>
      <fill>
        <patternFill>
          <bgColor indexed="22"/>
        </patternFill>
      </fill>
    </dxf>
    <dxf>
      <fill>
        <patternFill>
          <bgColor indexed="13"/>
        </patternFill>
      </fill>
    </dxf>
    <dxf>
      <fill>
        <patternFill>
          <bgColor indexed="50"/>
        </patternFill>
      </fill>
    </dxf>
    <dxf>
      <fill>
        <patternFill>
          <bgColor indexed="22"/>
        </patternFill>
      </fill>
    </dxf>
    <dxf>
      <fill>
        <patternFill>
          <bgColor indexed="13"/>
        </patternFill>
      </fill>
    </dxf>
    <dxf>
      <fill>
        <patternFill>
          <bgColor indexed="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eadfop062v\harmonisation$\HRDS%20%20evolution%20from%20phase%201%20to%20project\$HBL%20V2.2%20(under%20development)\HBL%20v2.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First "/>
      <sheetName val="Change History"/>
      <sheetName val="Market Messages"/>
      <sheetName val="Data Definitions"/>
      <sheetName val="Data Codes "/>
      <sheetName val="MM Impact Analysis"/>
      <sheetName val="Data Items per  MM "/>
      <sheetName val="Message Descriptions"/>
      <sheetName val="MM per MM Guide"/>
      <sheetName val="- Lookups"/>
    </sheetNames>
    <sheetDataSet>
      <sheetData sheetId="0" refreshError="1"/>
      <sheetData sheetId="1" refreshError="1"/>
      <sheetData sheetId="2" refreshError="1"/>
      <sheetData sheetId="3">
        <row r="2">
          <cell r="D2" t="str">
            <v>Schema Name</v>
          </cell>
          <cell r="E2" t="str">
            <v>Type</v>
          </cell>
          <cell r="F2" t="str">
            <v xml:space="preserve">Length (Fixed) </v>
          </cell>
          <cell r="G2" t="str">
            <v xml:space="preserve">Max Length (Variable) </v>
          </cell>
          <cell r="H2" t="str">
            <v xml:space="preserve">Min Length ( Variable) </v>
          </cell>
          <cell r="I2" t="str">
            <v>Digits (Total)</v>
          </cell>
          <cell r="J2" t="str">
            <v>Digits (Post-Decimal)</v>
          </cell>
          <cell r="K2" t="str">
            <v>Pattern</v>
          </cell>
        </row>
        <row r="3">
          <cell r="D3" t="str">
            <v>AccessArrangements</v>
          </cell>
          <cell r="E3" t="str">
            <v>string</v>
          </cell>
          <cell r="F3" t="str">
            <v/>
          </cell>
          <cell r="G3">
            <v>100</v>
          </cell>
          <cell r="H3" t="str">
            <v/>
          </cell>
          <cell r="I3" t="str">
            <v/>
          </cell>
          <cell r="J3" t="str">
            <v/>
          </cell>
          <cell r="K3" t="str">
            <v>[A-Za-z0-9 ,.@!()|';:/?%*#+_=\-\\\{\}\[\]&lt;&gt;&amp;"]{0,}</v>
          </cell>
        </row>
        <row r="4">
          <cell r="D4" t="str">
            <v>AccessInstructionsText</v>
          </cell>
          <cell r="E4" t="str">
            <v>string</v>
          </cell>
          <cell r="F4" t="str">
            <v/>
          </cell>
          <cell r="G4">
            <v>40</v>
          </cell>
          <cell r="H4" t="str">
            <v/>
          </cell>
          <cell r="I4" t="str">
            <v/>
          </cell>
          <cell r="J4" t="str">
            <v/>
          </cell>
          <cell r="K4" t="str">
            <v/>
          </cell>
        </row>
        <row r="5">
          <cell r="D5" t="str">
            <v>ActualUsageFactor</v>
          </cell>
          <cell r="E5" t="str">
            <v>decimal</v>
          </cell>
          <cell r="F5" t="str">
            <v/>
          </cell>
          <cell r="G5" t="str">
            <v/>
          </cell>
          <cell r="H5" t="str">
            <v/>
          </cell>
          <cell r="I5">
            <v>15</v>
          </cell>
          <cell r="J5">
            <v>8</v>
          </cell>
          <cell r="K5" t="str">
            <v/>
          </cell>
        </row>
        <row r="6">
          <cell r="D6" t="str">
            <v>AddrLine1</v>
          </cell>
          <cell r="E6" t="str">
            <v>string</v>
          </cell>
          <cell r="F6" t="str">
            <v/>
          </cell>
          <cell r="G6">
            <v>40</v>
          </cell>
          <cell r="H6" t="str">
            <v/>
          </cell>
          <cell r="I6" t="str">
            <v/>
          </cell>
          <cell r="J6" t="str">
            <v/>
          </cell>
          <cell r="K6" t="str">
            <v/>
          </cell>
        </row>
        <row r="7">
          <cell r="D7" t="str">
            <v>AddrLine2</v>
          </cell>
          <cell r="E7" t="str">
            <v>string</v>
          </cell>
          <cell r="F7" t="str">
            <v/>
          </cell>
          <cell r="G7">
            <v>40</v>
          </cell>
          <cell r="H7" t="str">
            <v/>
          </cell>
          <cell r="I7" t="str">
            <v/>
          </cell>
          <cell r="J7" t="str">
            <v/>
          </cell>
          <cell r="K7" t="str">
            <v/>
          </cell>
        </row>
        <row r="8">
          <cell r="D8" t="str">
            <v>AddrLine4</v>
          </cell>
          <cell r="E8" t="str">
            <v>string</v>
          </cell>
          <cell r="F8" t="str">
            <v/>
          </cell>
          <cell r="G8">
            <v>40</v>
          </cell>
          <cell r="H8" t="str">
            <v/>
          </cell>
          <cell r="I8" t="str">
            <v/>
          </cell>
          <cell r="J8" t="str">
            <v/>
          </cell>
          <cell r="K8" t="str">
            <v/>
          </cell>
        </row>
        <row r="9">
          <cell r="D9" t="str">
            <v>AddrLine5</v>
          </cell>
          <cell r="E9" t="str">
            <v>string</v>
          </cell>
          <cell r="F9" t="str">
            <v/>
          </cell>
          <cell r="G9">
            <v>40</v>
          </cell>
          <cell r="H9" t="str">
            <v/>
          </cell>
          <cell r="I9" t="str">
            <v/>
          </cell>
          <cell r="J9" t="str">
            <v/>
          </cell>
          <cell r="K9" t="str">
            <v/>
          </cell>
        </row>
        <row r="10">
          <cell r="D10" t="str">
            <v>AggregatedConsumption</v>
          </cell>
          <cell r="E10" t="str">
            <v>decimal</v>
          </cell>
          <cell r="F10" t="str">
            <v/>
          </cell>
          <cell r="G10" t="str">
            <v/>
          </cell>
          <cell r="H10" t="str">
            <v/>
          </cell>
          <cell r="I10">
            <v>9</v>
          </cell>
          <cell r="J10">
            <v>2</v>
          </cell>
          <cell r="K10" t="str">
            <v/>
          </cell>
        </row>
        <row r="11">
          <cell r="D11" t="str">
            <v>AlertFlag</v>
          </cell>
          <cell r="E11" t="str">
            <v>string</v>
          </cell>
          <cell r="F11">
            <v>2</v>
          </cell>
          <cell r="G11" t="str">
            <v/>
          </cell>
          <cell r="H11" t="str">
            <v/>
          </cell>
          <cell r="I11" t="str">
            <v/>
          </cell>
          <cell r="J11" t="str">
            <v/>
          </cell>
          <cell r="K11" t="str">
            <v/>
          </cell>
        </row>
        <row r="12">
          <cell r="D12" t="str">
            <v>AmountDisputedTotal</v>
          </cell>
          <cell r="E12" t="str">
            <v>decimal</v>
          </cell>
          <cell r="F12" t="str">
            <v/>
          </cell>
          <cell r="G12" t="str">
            <v/>
          </cell>
          <cell r="H12" t="str">
            <v/>
          </cell>
          <cell r="I12">
            <v>13</v>
          </cell>
          <cell r="J12">
            <v>2</v>
          </cell>
          <cell r="K12" t="str">
            <v/>
          </cell>
        </row>
        <row r="13">
          <cell r="D13" t="str">
            <v>AppointmentDate</v>
          </cell>
          <cell r="E13" t="str">
            <v>date</v>
          </cell>
          <cell r="F13" t="str">
            <v/>
          </cell>
          <cell r="G13" t="str">
            <v/>
          </cell>
          <cell r="H13" t="str">
            <v/>
          </cell>
          <cell r="I13" t="str">
            <v/>
          </cell>
          <cell r="J13" t="str">
            <v/>
          </cell>
          <cell r="K13" t="str">
            <v/>
          </cell>
        </row>
        <row r="14">
          <cell r="D14" t="str">
            <v>AppointmentID</v>
          </cell>
          <cell r="E14" t="str">
            <v>string</v>
          </cell>
          <cell r="F14">
            <v>10</v>
          </cell>
          <cell r="G14" t="str">
            <v/>
          </cell>
          <cell r="H14" t="str">
            <v/>
          </cell>
          <cell r="I14" t="str">
            <v/>
          </cell>
          <cell r="J14" t="str">
            <v/>
          </cell>
          <cell r="K14" t="str">
            <v>2[0-9]{9}</v>
          </cell>
        </row>
        <row r="15">
          <cell r="D15" t="str">
            <v>AppointmentRejectionReason</v>
          </cell>
          <cell r="E15" t="str">
            <v>string</v>
          </cell>
          <cell r="F15">
            <v>4</v>
          </cell>
          <cell r="G15" t="str">
            <v/>
          </cell>
          <cell r="H15" t="str">
            <v/>
          </cell>
          <cell r="I15" t="str">
            <v/>
          </cell>
          <cell r="J15" t="str">
            <v/>
          </cell>
          <cell r="K15" t="str">
            <v/>
          </cell>
        </row>
        <row r="16">
          <cell r="D16" t="str">
            <v>AppointmentTimeSlot</v>
          </cell>
          <cell r="E16" t="str">
            <v>string</v>
          </cell>
          <cell r="F16">
            <v>3</v>
          </cell>
          <cell r="G16" t="str">
            <v/>
          </cell>
          <cell r="H16" t="str">
            <v/>
          </cell>
          <cell r="I16" t="str">
            <v/>
          </cell>
          <cell r="J16" t="str">
            <v/>
          </cell>
          <cell r="K16" t="str">
            <v/>
          </cell>
        </row>
        <row r="17">
          <cell r="D17" t="str">
            <v>BillingEndDate</v>
          </cell>
          <cell r="E17" t="str">
            <v>date</v>
          </cell>
          <cell r="F17" t="str">
            <v/>
          </cell>
          <cell r="G17" t="str">
            <v/>
          </cell>
          <cell r="H17" t="str">
            <v/>
          </cell>
          <cell r="I17" t="str">
            <v/>
          </cell>
          <cell r="J17" t="str">
            <v/>
          </cell>
          <cell r="K17" t="str">
            <v/>
          </cell>
        </row>
        <row r="18">
          <cell r="D18" t="str">
            <v>BillingStartDate</v>
          </cell>
          <cell r="E18" t="str">
            <v>date</v>
          </cell>
          <cell r="F18" t="str">
            <v/>
          </cell>
          <cell r="G18" t="str">
            <v/>
          </cell>
          <cell r="H18" t="str">
            <v/>
          </cell>
          <cell r="I18" t="str">
            <v/>
          </cell>
          <cell r="J18" t="str">
            <v/>
          </cell>
          <cell r="K18" t="str">
            <v/>
          </cell>
        </row>
        <row r="19">
          <cell r="D19" t="str">
            <v>BillingValue</v>
          </cell>
          <cell r="E19" t="str">
            <v>decimal</v>
          </cell>
          <cell r="F19" t="str">
            <v/>
          </cell>
          <cell r="G19" t="str">
            <v/>
          </cell>
          <cell r="H19" t="str">
            <v/>
          </cell>
          <cell r="I19">
            <v>16</v>
          </cell>
          <cell r="J19">
            <v>7</v>
          </cell>
          <cell r="K19" t="str">
            <v/>
          </cell>
        </row>
        <row r="20">
          <cell r="D20" t="str">
            <v>CalculationDate</v>
          </cell>
          <cell r="E20" t="str">
            <v>date</v>
          </cell>
          <cell r="F20" t="str">
            <v/>
          </cell>
          <cell r="G20" t="str">
            <v/>
          </cell>
          <cell r="H20" t="str">
            <v/>
          </cell>
          <cell r="I20" t="str">
            <v/>
          </cell>
          <cell r="J20" t="str">
            <v/>
          </cell>
          <cell r="K20" t="str">
            <v/>
          </cell>
        </row>
        <row r="21">
          <cell r="D21" t="str">
            <v>CancellationAgreementFlag</v>
          </cell>
          <cell r="E21" t="str">
            <v>boolean</v>
          </cell>
          <cell r="F21" t="str">
            <v/>
          </cell>
          <cell r="G21" t="str">
            <v/>
          </cell>
          <cell r="H21" t="str">
            <v/>
          </cell>
          <cell r="I21" t="str">
            <v/>
          </cell>
          <cell r="J21" t="str">
            <v/>
          </cell>
          <cell r="K21" t="str">
            <v/>
          </cell>
        </row>
        <row r="22">
          <cell r="D22" t="str">
            <v>CancellationReasonCode</v>
          </cell>
          <cell r="E22" t="str">
            <v>string</v>
          </cell>
          <cell r="F22">
            <v>2</v>
          </cell>
          <cell r="G22" t="str">
            <v/>
          </cell>
          <cell r="H22" t="str">
            <v/>
          </cell>
          <cell r="I22" t="str">
            <v/>
          </cell>
          <cell r="J22" t="str">
            <v/>
          </cell>
          <cell r="K22" t="str">
            <v/>
          </cell>
        </row>
        <row r="23">
          <cell r="D23" t="str">
            <v>ChangeMeterAddressFlag</v>
          </cell>
          <cell r="E23" t="str">
            <v>boolean</v>
          </cell>
          <cell r="F23" t="str">
            <v/>
          </cell>
          <cell r="G23" t="str">
            <v/>
          </cell>
          <cell r="H23" t="str">
            <v/>
          </cell>
          <cell r="I23" t="str">
            <v/>
          </cell>
          <cell r="J23" t="str">
            <v/>
          </cell>
          <cell r="K23" t="str">
            <v/>
          </cell>
        </row>
        <row r="24">
          <cell r="D24" t="str">
            <v>ChangeOfUsageCode</v>
          </cell>
          <cell r="E24" t="str">
            <v>string</v>
          </cell>
          <cell r="F24">
            <v>2</v>
          </cell>
          <cell r="G24" t="str">
            <v/>
          </cell>
          <cell r="H24" t="str">
            <v/>
          </cell>
          <cell r="I24" t="str">
            <v/>
          </cell>
          <cell r="J24" t="str">
            <v/>
          </cell>
          <cell r="K24" t="str">
            <v/>
          </cell>
        </row>
        <row r="25">
          <cell r="D25" t="str">
            <v>ChangeOfUsageFlag</v>
          </cell>
          <cell r="E25" t="str">
            <v>boolean</v>
          </cell>
          <cell r="F25" t="str">
            <v/>
          </cell>
          <cell r="G25" t="str">
            <v/>
          </cell>
          <cell r="H25" t="str">
            <v/>
          </cell>
          <cell r="I25" t="str">
            <v/>
          </cell>
          <cell r="J25" t="str">
            <v/>
          </cell>
          <cell r="K25" t="str">
            <v/>
          </cell>
        </row>
        <row r="26">
          <cell r="D26" t="str">
            <v>ChannelCount</v>
          </cell>
          <cell r="E26" t="str">
            <v>int</v>
          </cell>
          <cell r="F26" t="str">
            <v/>
          </cell>
          <cell r="G26" t="str">
            <v/>
          </cell>
          <cell r="H26" t="str">
            <v/>
          </cell>
          <cell r="I26">
            <v>6</v>
          </cell>
          <cell r="J26" t="str">
            <v/>
          </cell>
          <cell r="K26" t="str">
            <v/>
          </cell>
        </row>
        <row r="27">
          <cell r="D27" t="str">
            <v>City</v>
          </cell>
          <cell r="E27" t="str">
            <v>string</v>
          </cell>
          <cell r="F27" t="str">
            <v/>
          </cell>
          <cell r="G27">
            <v>40</v>
          </cell>
          <cell r="H27" t="str">
            <v/>
          </cell>
          <cell r="I27" t="str">
            <v/>
          </cell>
          <cell r="J27" t="str">
            <v/>
          </cell>
          <cell r="K27" t="str">
            <v/>
          </cell>
        </row>
        <row r="28">
          <cell r="D28" t="str">
            <v>Comments</v>
          </cell>
          <cell r="E28" t="str">
            <v>string</v>
          </cell>
          <cell r="F28" t="str">
            <v/>
          </cell>
          <cell r="G28">
            <v>254</v>
          </cell>
          <cell r="H28" t="str">
            <v/>
          </cell>
          <cell r="I28" t="str">
            <v/>
          </cell>
          <cell r="J28" t="str">
            <v/>
          </cell>
          <cell r="K28" t="str">
            <v/>
          </cell>
        </row>
        <row r="29">
          <cell r="D29" t="str">
            <v>CompanyAuthorisedOfficer</v>
          </cell>
          <cell r="E29" t="str">
            <v>string</v>
          </cell>
          <cell r="F29" t="str">
            <v/>
          </cell>
          <cell r="G29">
            <v>40</v>
          </cell>
          <cell r="H29" t="str">
            <v/>
          </cell>
          <cell r="I29" t="str">
            <v/>
          </cell>
          <cell r="J29" t="str">
            <v/>
          </cell>
          <cell r="K29" t="str">
            <v/>
          </cell>
        </row>
        <row r="30">
          <cell r="D30" t="str">
            <v>COName</v>
          </cell>
          <cell r="E30" t="str">
            <v>string</v>
          </cell>
          <cell r="F30" t="str">
            <v/>
          </cell>
          <cell r="G30">
            <v>40</v>
          </cell>
          <cell r="H30" t="str">
            <v/>
          </cell>
          <cell r="I30" t="str">
            <v/>
          </cell>
          <cell r="J30" t="str">
            <v/>
          </cell>
          <cell r="K30" t="str">
            <v/>
          </cell>
        </row>
        <row r="31">
          <cell r="D31" t="str">
            <v>ConnectionSystemCode</v>
          </cell>
          <cell r="E31" t="str">
            <v>string</v>
          </cell>
          <cell r="F31" t="str">
            <v/>
          </cell>
          <cell r="G31">
            <v>10</v>
          </cell>
          <cell r="H31" t="str">
            <v/>
          </cell>
          <cell r="I31" t="str">
            <v/>
          </cell>
          <cell r="J31" t="str">
            <v/>
          </cell>
          <cell r="K31" t="str">
            <v/>
          </cell>
        </row>
        <row r="32">
          <cell r="D32" t="str">
            <v>ConsecutiveNumber</v>
          </cell>
          <cell r="E32" t="str">
            <v>int</v>
          </cell>
          <cell r="F32" t="str">
            <v/>
          </cell>
          <cell r="G32" t="str">
            <v/>
          </cell>
          <cell r="H32" t="str">
            <v/>
          </cell>
          <cell r="I32">
            <v>2</v>
          </cell>
          <cell r="J32" t="str">
            <v/>
          </cell>
          <cell r="K32" t="str">
            <v/>
          </cell>
        </row>
        <row r="33">
          <cell r="D33" t="str">
            <v>Consumption</v>
          </cell>
          <cell r="E33" t="str">
            <v>decimal</v>
          </cell>
          <cell r="F33" t="str">
            <v/>
          </cell>
          <cell r="G33" t="str">
            <v/>
          </cell>
          <cell r="H33" t="str">
            <v/>
          </cell>
          <cell r="I33">
            <v>15</v>
          </cell>
          <cell r="J33">
            <v>3</v>
          </cell>
          <cell r="K33" t="str">
            <v/>
          </cell>
        </row>
        <row r="34">
          <cell r="D34" t="str">
            <v>ContactName</v>
          </cell>
          <cell r="E34" t="str">
            <v>string</v>
          </cell>
          <cell r="F34" t="str">
            <v/>
          </cell>
          <cell r="G34">
            <v>40</v>
          </cell>
          <cell r="H34" t="str">
            <v/>
          </cell>
          <cell r="I34" t="str">
            <v/>
          </cell>
          <cell r="J34" t="str">
            <v/>
          </cell>
          <cell r="K34" t="str">
            <v/>
          </cell>
        </row>
        <row r="35">
          <cell r="D35" t="str">
            <v>COS_EstimateAcceptableFlag</v>
          </cell>
          <cell r="E35" t="str">
            <v>boolean</v>
          </cell>
          <cell r="F35" t="str">
            <v/>
          </cell>
          <cell r="G35" t="str">
            <v/>
          </cell>
          <cell r="H35" t="str">
            <v/>
          </cell>
          <cell r="I35" t="str">
            <v/>
          </cell>
          <cell r="J35" t="str">
            <v/>
          </cell>
          <cell r="K35" t="str">
            <v/>
          </cell>
        </row>
        <row r="36">
          <cell r="D36" t="str">
            <v>COS_ReadArrangementCode</v>
          </cell>
          <cell r="E36" t="str">
            <v>string</v>
          </cell>
          <cell r="F36" t="str">
            <v/>
          </cell>
          <cell r="G36">
            <v>3</v>
          </cell>
          <cell r="H36" t="str">
            <v/>
          </cell>
          <cell r="I36" t="str">
            <v/>
          </cell>
          <cell r="J36" t="str">
            <v/>
          </cell>
          <cell r="K36" t="str">
            <v/>
          </cell>
        </row>
        <row r="37">
          <cell r="D37" t="str">
            <v>COT_LE_Flag</v>
          </cell>
          <cell r="E37" t="str">
            <v>boolean</v>
          </cell>
          <cell r="F37" t="str">
            <v/>
          </cell>
          <cell r="G37" t="str">
            <v/>
          </cell>
          <cell r="H37" t="str">
            <v/>
          </cell>
          <cell r="I37" t="str">
            <v/>
          </cell>
          <cell r="J37" t="str">
            <v/>
          </cell>
          <cell r="K37" t="str">
            <v/>
          </cell>
        </row>
        <row r="38">
          <cell r="D38" t="str">
            <v>Country</v>
          </cell>
          <cell r="E38" t="str">
            <v>string</v>
          </cell>
          <cell r="F38" t="str">
            <v/>
          </cell>
          <cell r="G38">
            <v>3</v>
          </cell>
          <cell r="H38" t="str">
            <v/>
          </cell>
          <cell r="I38" t="str">
            <v/>
          </cell>
          <cell r="J38" t="str">
            <v/>
          </cell>
          <cell r="K38" t="str">
            <v/>
          </cell>
        </row>
        <row r="39">
          <cell r="D39" t="str">
            <v>CountyIreland</v>
          </cell>
          <cell r="E39" t="str">
            <v>string</v>
          </cell>
          <cell r="F39" t="str">
            <v/>
          </cell>
          <cell r="G39">
            <v>3</v>
          </cell>
          <cell r="H39" t="str">
            <v/>
          </cell>
          <cell r="I39" t="str">
            <v/>
          </cell>
          <cell r="J39" t="str">
            <v/>
          </cell>
          <cell r="K39" t="str">
            <v/>
          </cell>
        </row>
        <row r="40">
          <cell r="D40" t="str">
            <v>CountyState</v>
          </cell>
          <cell r="E40" t="str">
            <v>string</v>
          </cell>
          <cell r="F40" t="str">
            <v/>
          </cell>
          <cell r="G40">
            <v>40</v>
          </cell>
          <cell r="H40" t="str">
            <v/>
          </cell>
          <cell r="I40" t="str">
            <v/>
          </cell>
          <cell r="J40" t="str">
            <v/>
          </cell>
          <cell r="K40" t="str">
            <v/>
          </cell>
        </row>
        <row r="41">
          <cell r="D41" t="str">
            <v>CSC5YrEndDate</v>
          </cell>
          <cell r="E41" t="str">
            <v>date</v>
          </cell>
          <cell r="F41" t="str">
            <v/>
          </cell>
          <cell r="G41" t="str">
            <v/>
          </cell>
          <cell r="H41" t="str">
            <v/>
          </cell>
          <cell r="I41" t="str">
            <v/>
          </cell>
          <cell r="J41" t="str">
            <v/>
          </cell>
          <cell r="K41" t="str">
            <v/>
          </cell>
        </row>
        <row r="42">
          <cell r="D42" t="str">
            <v>CSCStartDate</v>
          </cell>
          <cell r="E42" t="str">
            <v>date</v>
          </cell>
          <cell r="F42" t="str">
            <v/>
          </cell>
          <cell r="G42" t="str">
            <v/>
          </cell>
          <cell r="H42" t="str">
            <v/>
          </cell>
          <cell r="I42" t="str">
            <v/>
          </cell>
          <cell r="J42" t="str">
            <v/>
          </cell>
          <cell r="K42" t="str">
            <v/>
          </cell>
        </row>
        <row r="43">
          <cell r="D43" t="str">
            <v>CurrentChargeableServiceCapacity</v>
          </cell>
          <cell r="E43" t="str">
            <v>int</v>
          </cell>
          <cell r="F43" t="str">
            <v/>
          </cell>
          <cell r="G43" t="str">
            <v/>
          </cell>
          <cell r="H43" t="str">
            <v/>
          </cell>
          <cell r="I43">
            <v>9</v>
          </cell>
          <cell r="J43" t="str">
            <v/>
          </cell>
          <cell r="K43" t="str">
            <v/>
          </cell>
        </row>
        <row r="44">
          <cell r="D44" t="str">
            <v>CustomerDetailsChangedFlag</v>
          </cell>
          <cell r="E44" t="str">
            <v>boolean</v>
          </cell>
          <cell r="F44" t="str">
            <v/>
          </cell>
          <cell r="G44" t="str">
            <v/>
          </cell>
          <cell r="H44" t="str">
            <v/>
          </cell>
          <cell r="I44" t="str">
            <v/>
          </cell>
          <cell r="J44" t="str">
            <v/>
          </cell>
          <cell r="K44" t="str">
            <v/>
          </cell>
        </row>
        <row r="45">
          <cell r="D45" t="str">
            <v>CustomerServiceDetailsCode</v>
          </cell>
          <cell r="E45" t="str">
            <v>string</v>
          </cell>
          <cell r="F45">
            <v>4</v>
          </cell>
          <cell r="G45" t="str">
            <v/>
          </cell>
          <cell r="H45" t="str">
            <v/>
          </cell>
          <cell r="I45" t="str">
            <v/>
          </cell>
          <cell r="J45" t="str">
            <v/>
          </cell>
          <cell r="K45" t="str">
            <v/>
          </cell>
        </row>
        <row r="46">
          <cell r="D46" t="str">
            <v>DateOfVisit</v>
          </cell>
          <cell r="E46" t="str">
            <v>date</v>
          </cell>
          <cell r="F46" t="str">
            <v/>
          </cell>
          <cell r="G46" t="str">
            <v/>
          </cell>
          <cell r="H46" t="str">
            <v/>
          </cell>
          <cell r="I46" t="str">
            <v/>
          </cell>
          <cell r="J46" t="str">
            <v/>
          </cell>
          <cell r="K46" t="str">
            <v/>
          </cell>
        </row>
        <row r="47">
          <cell r="D47" t="str">
            <v>DebitReEst</v>
          </cell>
          <cell r="E47" t="str">
            <v>boolean</v>
          </cell>
          <cell r="F47" t="str">
            <v/>
          </cell>
          <cell r="G47" t="str">
            <v/>
          </cell>
          <cell r="H47" t="str">
            <v/>
          </cell>
          <cell r="I47" t="str">
            <v/>
          </cell>
          <cell r="J47" t="str">
            <v/>
          </cell>
          <cell r="K47" t="str">
            <v/>
          </cell>
        </row>
        <row r="48">
          <cell r="D48" t="str">
            <v>DebtTransferFlag</v>
          </cell>
          <cell r="E48" t="str">
            <v>boolean</v>
          </cell>
          <cell r="F48" t="str">
            <v/>
          </cell>
          <cell r="G48" t="str">
            <v/>
          </cell>
          <cell r="H48" t="str">
            <v/>
          </cell>
          <cell r="I48" t="str">
            <v/>
          </cell>
          <cell r="J48" t="str">
            <v/>
          </cell>
          <cell r="K48" t="str">
            <v/>
          </cell>
        </row>
        <row r="49">
          <cell r="D49" t="str">
            <v>DelayReasonCode</v>
          </cell>
          <cell r="E49" t="str">
            <v>string</v>
          </cell>
          <cell r="F49" t="str">
            <v/>
          </cell>
          <cell r="G49">
            <v>4</v>
          </cell>
          <cell r="H49" t="str">
            <v/>
          </cell>
          <cell r="I49" t="str">
            <v/>
          </cell>
          <cell r="J49" t="str">
            <v/>
          </cell>
          <cell r="K49" t="str">
            <v/>
          </cell>
        </row>
        <row r="50">
          <cell r="D50" t="str">
            <v>DeleteAccessInstructionsFlag</v>
          </cell>
          <cell r="E50" t="str">
            <v>boolean</v>
          </cell>
          <cell r="F50" t="str">
            <v/>
          </cell>
          <cell r="G50" t="str">
            <v/>
          </cell>
          <cell r="H50" t="str">
            <v/>
          </cell>
          <cell r="I50" t="str">
            <v/>
          </cell>
          <cell r="J50" t="str">
            <v/>
          </cell>
          <cell r="K50" t="str">
            <v/>
          </cell>
        </row>
        <row r="51">
          <cell r="D51" t="str">
            <v>DeleteCustomerServiceDetailsFlag</v>
          </cell>
          <cell r="E51" t="str">
            <v>boolean</v>
          </cell>
          <cell r="F51" t="str">
            <v/>
          </cell>
          <cell r="G51" t="str">
            <v/>
          </cell>
          <cell r="H51" t="str">
            <v/>
          </cell>
          <cell r="I51" t="str">
            <v/>
          </cell>
          <cell r="J51" t="str">
            <v/>
          </cell>
          <cell r="K51" t="str">
            <v/>
          </cell>
        </row>
        <row r="52">
          <cell r="D52" t="str">
            <v>DeleteMedicalEquipmentNeedsFlag</v>
          </cell>
          <cell r="E52" t="str">
            <v>boolean</v>
          </cell>
          <cell r="F52" t="str">
            <v/>
          </cell>
          <cell r="G52" t="str">
            <v/>
          </cell>
          <cell r="H52" t="str">
            <v/>
          </cell>
          <cell r="I52" t="str">
            <v/>
          </cell>
          <cell r="J52" t="str">
            <v/>
          </cell>
          <cell r="K52" t="str">
            <v/>
          </cell>
        </row>
        <row r="53">
          <cell r="D53" t="str">
            <v>DeleteMeterReaderPassword</v>
          </cell>
          <cell r="E53" t="str">
            <v>boolean</v>
          </cell>
          <cell r="F53" t="str">
            <v/>
          </cell>
          <cell r="G53" t="str">
            <v/>
          </cell>
          <cell r="H53" t="str">
            <v/>
          </cell>
          <cell r="I53" t="str">
            <v/>
          </cell>
          <cell r="J53" t="str">
            <v/>
          </cell>
          <cell r="K53" t="str">
            <v/>
          </cell>
        </row>
        <row r="54">
          <cell r="D54" t="str">
            <v>DeletePOBoxAddressFlag</v>
          </cell>
          <cell r="E54" t="str">
            <v>boolean</v>
          </cell>
          <cell r="F54" t="str">
            <v/>
          </cell>
          <cell r="G54" t="str">
            <v/>
          </cell>
          <cell r="H54" t="str">
            <v/>
          </cell>
          <cell r="I54" t="str">
            <v/>
          </cell>
          <cell r="J54" t="str">
            <v/>
          </cell>
          <cell r="K54" t="str">
            <v/>
          </cell>
        </row>
        <row r="55">
          <cell r="D55" t="str">
            <v>DeRegistrationReasonCode</v>
          </cell>
          <cell r="E55" t="str">
            <v>string</v>
          </cell>
          <cell r="F55" t="str">
            <v/>
          </cell>
          <cell r="G55">
            <v>3</v>
          </cell>
          <cell r="H55" t="str">
            <v/>
          </cell>
          <cell r="I55" t="str">
            <v/>
          </cell>
          <cell r="J55" t="str">
            <v/>
          </cell>
          <cell r="K55" t="str">
            <v/>
          </cell>
        </row>
        <row r="56">
          <cell r="D56" t="str">
            <v>DisplayOnExtranet</v>
          </cell>
          <cell r="E56" t="str">
            <v>boolean</v>
          </cell>
          <cell r="F56" t="str">
            <v/>
          </cell>
          <cell r="G56" t="str">
            <v/>
          </cell>
          <cell r="H56" t="str">
            <v/>
          </cell>
          <cell r="I56" t="str">
            <v/>
          </cell>
          <cell r="J56" t="str">
            <v/>
          </cell>
          <cell r="K56" t="str">
            <v/>
          </cell>
        </row>
        <row r="57">
          <cell r="D57" t="str">
            <v>DisputeReasonCode</v>
          </cell>
          <cell r="E57" t="str">
            <v>string</v>
          </cell>
          <cell r="F57">
            <v>3</v>
          </cell>
          <cell r="G57" t="str">
            <v/>
          </cell>
          <cell r="H57" t="str">
            <v/>
          </cell>
          <cell r="I57" t="str">
            <v/>
          </cell>
          <cell r="J57" t="str">
            <v/>
          </cell>
          <cell r="K57" t="str">
            <v/>
          </cell>
        </row>
        <row r="58">
          <cell r="D58" t="str">
            <v>DisputeRecordCount</v>
          </cell>
          <cell r="E58" t="str">
            <v>int</v>
          </cell>
          <cell r="F58" t="str">
            <v/>
          </cell>
          <cell r="G58" t="str">
            <v/>
          </cell>
          <cell r="H58" t="str">
            <v/>
          </cell>
          <cell r="I58">
            <v>9</v>
          </cell>
          <cell r="J58" t="str">
            <v/>
          </cell>
          <cell r="K58" t="str">
            <v/>
          </cell>
        </row>
        <row r="59">
          <cell r="D59" t="str">
            <v>DLF_Code</v>
          </cell>
          <cell r="E59" t="str">
            <v>string</v>
          </cell>
          <cell r="F59" t="str">
            <v/>
          </cell>
          <cell r="G59">
            <v>5</v>
          </cell>
          <cell r="H59" t="str">
            <v/>
          </cell>
          <cell r="I59" t="str">
            <v/>
          </cell>
          <cell r="J59" t="str">
            <v/>
          </cell>
          <cell r="K59" t="str">
            <v/>
          </cell>
        </row>
        <row r="60">
          <cell r="D60" t="str">
            <v>DUOS_Group</v>
          </cell>
          <cell r="E60" t="str">
            <v>string</v>
          </cell>
          <cell r="F60" t="str">
            <v/>
          </cell>
          <cell r="G60">
            <v>4</v>
          </cell>
          <cell r="H60" t="str">
            <v/>
          </cell>
          <cell r="I60" t="str">
            <v/>
          </cell>
          <cell r="J60" t="str">
            <v/>
          </cell>
          <cell r="K60" t="str">
            <v/>
          </cell>
        </row>
        <row r="61">
          <cell r="D61" t="str">
            <v>DUOS_InvoiceItemNumber</v>
          </cell>
          <cell r="E61" t="str">
            <v>string</v>
          </cell>
          <cell r="F61" t="str">
            <v/>
          </cell>
          <cell r="G61">
            <v>40</v>
          </cell>
          <cell r="H61" t="str">
            <v/>
          </cell>
          <cell r="I61" t="str">
            <v/>
          </cell>
          <cell r="J61" t="str">
            <v/>
          </cell>
          <cell r="K61" t="str">
            <v/>
          </cell>
        </row>
        <row r="62">
          <cell r="D62" t="str">
            <v>DUOS_InvoiceNumber</v>
          </cell>
          <cell r="E62" t="str">
            <v>string</v>
          </cell>
          <cell r="F62" t="str">
            <v/>
          </cell>
          <cell r="G62">
            <v>16</v>
          </cell>
          <cell r="H62" t="str">
            <v/>
          </cell>
          <cell r="I62" t="str">
            <v/>
          </cell>
          <cell r="J62" t="str">
            <v/>
          </cell>
          <cell r="K62" t="str">
            <v/>
          </cell>
        </row>
        <row r="63">
          <cell r="D63" t="str">
            <v>EAI_Code</v>
          </cell>
          <cell r="E63" t="str">
            <v>string</v>
          </cell>
          <cell r="F63" t="str">
            <v/>
          </cell>
          <cell r="G63">
            <v>5</v>
          </cell>
          <cell r="H63" t="str">
            <v/>
          </cell>
          <cell r="I63" t="str">
            <v/>
          </cell>
          <cell r="J63" t="str">
            <v/>
          </cell>
          <cell r="K63" t="str">
            <v/>
          </cell>
        </row>
        <row r="64">
          <cell r="D64" t="str">
            <v>EffectiveFromDate</v>
          </cell>
          <cell r="E64" t="str">
            <v>date</v>
          </cell>
          <cell r="F64" t="str">
            <v/>
          </cell>
          <cell r="G64" t="str">
            <v/>
          </cell>
          <cell r="H64" t="str">
            <v/>
          </cell>
          <cell r="I64" t="str">
            <v/>
          </cell>
          <cell r="J64" t="str">
            <v/>
          </cell>
          <cell r="K64" t="str">
            <v/>
          </cell>
        </row>
        <row r="65">
          <cell r="D65" t="str">
            <v>EffectiveFromDate</v>
          </cell>
          <cell r="E65" t="str">
            <v>date</v>
          </cell>
          <cell r="F65" t="str">
            <v/>
          </cell>
          <cell r="G65" t="str">
            <v/>
          </cell>
          <cell r="H65" t="str">
            <v/>
          </cell>
          <cell r="I65" t="str">
            <v/>
          </cell>
          <cell r="J65" t="str">
            <v/>
          </cell>
          <cell r="K65" t="str">
            <v/>
          </cell>
        </row>
        <row r="66">
          <cell r="D66" t="str">
            <v>Email</v>
          </cell>
          <cell r="E66" t="str">
            <v>string</v>
          </cell>
          <cell r="F66" t="str">
            <v/>
          </cell>
          <cell r="G66">
            <v>70</v>
          </cell>
          <cell r="H66" t="str">
            <v/>
          </cell>
          <cell r="I66" t="str">
            <v/>
          </cell>
          <cell r="J66" t="str">
            <v/>
          </cell>
          <cell r="K66" t="str">
            <v/>
          </cell>
        </row>
        <row r="67">
          <cell r="D67" t="str">
            <v>EndPeriodTime</v>
          </cell>
          <cell r="E67" t="str">
            <v>dateTime</v>
          </cell>
          <cell r="F67" t="str">
            <v/>
          </cell>
          <cell r="G67" t="str">
            <v/>
          </cell>
          <cell r="H67" t="str">
            <v/>
          </cell>
          <cell r="I67" t="str">
            <v/>
          </cell>
          <cell r="J67" t="str">
            <v/>
          </cell>
          <cell r="K67" t="str">
            <v/>
          </cell>
        </row>
        <row r="68">
          <cell r="D68" t="str">
            <v>EndTime</v>
          </cell>
          <cell r="E68" t="str">
            <v>dateTime</v>
          </cell>
          <cell r="F68" t="str">
            <v/>
          </cell>
          <cell r="G68" t="str">
            <v/>
          </cell>
          <cell r="H68" t="str">
            <v/>
          </cell>
          <cell r="I68" t="str">
            <v/>
          </cell>
          <cell r="J68" t="str">
            <v/>
          </cell>
          <cell r="K68" t="str">
            <v/>
          </cell>
        </row>
        <row r="69">
          <cell r="D69" t="str">
            <v>ErrorCategoryCode</v>
          </cell>
          <cell r="E69" t="str">
            <v>string</v>
          </cell>
          <cell r="F69" t="str">
            <v/>
          </cell>
          <cell r="G69">
            <v>3</v>
          </cell>
          <cell r="H69" t="str">
            <v/>
          </cell>
          <cell r="I69" t="str">
            <v/>
          </cell>
          <cell r="J69" t="str">
            <v/>
          </cell>
          <cell r="K69" t="str">
            <v/>
          </cell>
        </row>
        <row r="70">
          <cell r="D70" t="str">
            <v>ErrorDescription</v>
          </cell>
          <cell r="E70" t="str">
            <v>string</v>
          </cell>
          <cell r="F70" t="str">
            <v/>
          </cell>
          <cell r="G70">
            <v>1000</v>
          </cell>
          <cell r="H70" t="str">
            <v/>
          </cell>
          <cell r="I70" t="str">
            <v/>
          </cell>
          <cell r="J70" t="str">
            <v/>
          </cell>
          <cell r="K70" t="str">
            <v/>
          </cell>
        </row>
        <row r="71">
          <cell r="D71" t="str">
            <v>EstimatedConsumption</v>
          </cell>
          <cell r="E71" t="str">
            <v>decimal</v>
          </cell>
          <cell r="F71" t="str">
            <v/>
          </cell>
          <cell r="G71" t="str">
            <v/>
          </cell>
          <cell r="H71" t="str">
            <v/>
          </cell>
          <cell r="I71">
            <v>15</v>
          </cell>
          <cell r="J71">
            <v>3</v>
          </cell>
          <cell r="K71" t="str">
            <v/>
          </cell>
        </row>
        <row r="72">
          <cell r="D72" t="str">
            <v>EstimatedUsageFactor</v>
          </cell>
          <cell r="E72" t="str">
            <v>decimal</v>
          </cell>
          <cell r="F72" t="str">
            <v/>
          </cell>
          <cell r="G72" t="str">
            <v/>
          </cell>
          <cell r="H72" t="str">
            <v/>
          </cell>
          <cell r="I72">
            <v>15</v>
          </cell>
          <cell r="J72">
            <v>8</v>
          </cell>
          <cell r="K72" t="str">
            <v/>
          </cell>
        </row>
        <row r="73">
          <cell r="D73" t="str">
            <v>ExchangedMeterReference</v>
          </cell>
          <cell r="E73" t="str">
            <v>string</v>
          </cell>
          <cell r="F73" t="str">
            <v/>
          </cell>
          <cell r="G73">
            <v>18</v>
          </cell>
          <cell r="H73" t="str">
            <v/>
          </cell>
          <cell r="I73" t="str">
            <v/>
          </cell>
          <cell r="J73" t="str">
            <v/>
          </cell>
          <cell r="K73" t="str">
            <v/>
          </cell>
        </row>
        <row r="74">
          <cell r="D74" t="str">
            <v>Extn</v>
          </cell>
          <cell r="E74" t="str">
            <v>string</v>
          </cell>
          <cell r="F74" t="str">
            <v/>
          </cell>
          <cell r="G74">
            <v>10</v>
          </cell>
          <cell r="H74" t="str">
            <v/>
          </cell>
          <cell r="I74" t="str">
            <v/>
          </cell>
          <cell r="J74" t="str">
            <v/>
          </cell>
        </row>
        <row r="75">
          <cell r="D75" t="str">
            <v>FirstName</v>
          </cell>
          <cell r="E75" t="str">
            <v>string</v>
          </cell>
          <cell r="F75" t="str">
            <v/>
          </cell>
          <cell r="G75">
            <v>40</v>
          </cell>
          <cell r="H75" t="str">
            <v/>
          </cell>
          <cell r="I75" t="str">
            <v/>
          </cell>
          <cell r="J75" t="str">
            <v/>
          </cell>
          <cell r="K75" t="str">
            <v/>
          </cell>
        </row>
        <row r="76">
          <cell r="D76" t="str">
            <v>GenerationUnitID</v>
          </cell>
          <cell r="E76" t="str">
            <v>string</v>
          </cell>
          <cell r="F76" t="str">
            <v/>
          </cell>
          <cell r="G76">
            <v>9</v>
          </cell>
          <cell r="H76" t="str">
            <v/>
          </cell>
          <cell r="I76" t="str">
            <v/>
          </cell>
          <cell r="J76" t="str">
            <v/>
          </cell>
          <cell r="K76" t="str">
            <v/>
          </cell>
        </row>
        <row r="77">
          <cell r="D77" t="str">
            <v>GenerationUnitMeteredGeneration</v>
          </cell>
          <cell r="E77" t="str">
            <v>decimal</v>
          </cell>
          <cell r="F77" t="str">
            <v/>
          </cell>
          <cell r="G77" t="str">
            <v/>
          </cell>
          <cell r="H77" t="str">
            <v/>
          </cell>
          <cell r="I77">
            <v>9</v>
          </cell>
          <cell r="J77">
            <v>2</v>
          </cell>
          <cell r="K77" t="str">
            <v/>
          </cell>
        </row>
        <row r="78">
          <cell r="D78" t="str">
            <v xml:space="preserve">GeneratorMPID </v>
          </cell>
          <cell r="E78" t="str">
            <v>string</v>
          </cell>
          <cell r="F78">
            <v>4</v>
          </cell>
          <cell r="G78" t="str">
            <v/>
          </cell>
          <cell r="H78" t="str">
            <v/>
          </cell>
          <cell r="I78" t="str">
            <v/>
          </cell>
          <cell r="J78" t="str">
            <v/>
          </cell>
          <cell r="K78" t="str">
            <v>G[A-Z0-9]{3}</v>
          </cell>
        </row>
        <row r="79">
          <cell r="D79" t="str">
            <v>GroupedMPRN</v>
          </cell>
          <cell r="E79" t="str">
            <v>string</v>
          </cell>
          <cell r="F79">
            <v>11</v>
          </cell>
          <cell r="G79" t="str">
            <v/>
          </cell>
          <cell r="H79" t="str">
            <v/>
          </cell>
          <cell r="I79" t="str">
            <v/>
          </cell>
          <cell r="J79" t="str">
            <v/>
          </cell>
          <cell r="K79" t="str">
            <v/>
          </cell>
        </row>
        <row r="80">
          <cell r="D80" t="str">
            <v>HouseNo</v>
          </cell>
          <cell r="E80" t="str">
            <v>string</v>
          </cell>
          <cell r="F80" t="str">
            <v/>
          </cell>
          <cell r="G80">
            <v>10</v>
          </cell>
          <cell r="H80" t="str">
            <v/>
          </cell>
          <cell r="I80" t="str">
            <v/>
          </cell>
          <cell r="J80" t="str">
            <v/>
          </cell>
          <cell r="K80" t="str">
            <v>[A-Za-z0-9 ,.@!()|';:/?%*#+_=\-\\\{\}\[\]&lt;&gt;&amp;"]{0,}</v>
          </cell>
        </row>
        <row r="81">
          <cell r="D81" t="str">
            <v>InstalledValue</v>
          </cell>
          <cell r="E81" t="str">
            <v>decimal</v>
          </cell>
          <cell r="F81" t="str">
            <v/>
          </cell>
          <cell r="G81" t="str">
            <v/>
          </cell>
          <cell r="H81" t="str">
            <v/>
          </cell>
          <cell r="I81">
            <v>16</v>
          </cell>
          <cell r="J81">
            <v>7</v>
          </cell>
          <cell r="K81" t="str">
            <v/>
          </cell>
        </row>
        <row r="82">
          <cell r="D82" t="str">
            <v>EndTime</v>
          </cell>
          <cell r="E82" t="str">
            <v>dateTime</v>
          </cell>
          <cell r="F82" t="str">
            <v/>
          </cell>
          <cell r="G82" t="str">
            <v/>
          </cell>
          <cell r="H82" t="str">
            <v/>
          </cell>
          <cell r="I82" t="str">
            <v/>
          </cell>
          <cell r="J82" t="str">
            <v/>
          </cell>
          <cell r="K82" t="str">
            <v/>
          </cell>
        </row>
        <row r="83">
          <cell r="D83" t="str">
            <v>IntervalPeriodTimestamp</v>
          </cell>
          <cell r="E83" t="str">
            <v>dateTime</v>
          </cell>
          <cell r="F83" t="str">
            <v/>
          </cell>
          <cell r="G83" t="str">
            <v/>
          </cell>
          <cell r="H83" t="str">
            <v/>
          </cell>
          <cell r="I83" t="str">
            <v/>
          </cell>
          <cell r="J83" t="str">
            <v/>
          </cell>
          <cell r="K83" t="str">
            <v/>
          </cell>
        </row>
        <row r="84">
          <cell r="D84" t="str">
            <v>IntervalStatusCode</v>
          </cell>
          <cell r="E84" t="str">
            <v>string</v>
          </cell>
          <cell r="F84" t="str">
            <v/>
          </cell>
          <cell r="G84">
            <v>4</v>
          </cell>
          <cell r="H84" t="str">
            <v/>
          </cell>
          <cell r="I84" t="str">
            <v/>
          </cell>
          <cell r="J84" t="str">
            <v/>
          </cell>
          <cell r="K84" t="str">
            <v/>
          </cell>
        </row>
        <row r="85">
          <cell r="D85" t="str">
            <v>IntervalValue</v>
          </cell>
          <cell r="E85" t="str">
            <v>decimal</v>
          </cell>
          <cell r="F85" t="str">
            <v/>
          </cell>
          <cell r="G85" t="str">
            <v/>
          </cell>
          <cell r="H85" t="str">
            <v/>
          </cell>
          <cell r="I85">
            <v>9</v>
          </cell>
          <cell r="J85">
            <v>3</v>
          </cell>
          <cell r="K85" t="str">
            <v/>
          </cell>
        </row>
        <row r="86">
          <cell r="D86" t="str">
            <v>IssueDate</v>
          </cell>
          <cell r="E86" t="str">
            <v>date</v>
          </cell>
          <cell r="F86" t="str">
            <v/>
          </cell>
          <cell r="G86" t="str">
            <v/>
          </cell>
          <cell r="H86" t="str">
            <v/>
          </cell>
          <cell r="I86" t="str">
            <v/>
          </cell>
          <cell r="J86" t="str">
            <v/>
          </cell>
          <cell r="K86" t="str">
            <v/>
          </cell>
        </row>
        <row r="87">
          <cell r="D87" t="str">
            <v>KeypadPremisesNumber</v>
          </cell>
          <cell r="E87" t="str">
            <v>string</v>
          </cell>
          <cell r="F87">
            <v>19</v>
          </cell>
          <cell r="G87" t="str">
            <v/>
          </cell>
          <cell r="H87" t="str">
            <v/>
          </cell>
          <cell r="I87" t="str">
            <v/>
          </cell>
          <cell r="J87" t="str">
            <v/>
          </cell>
          <cell r="K87" t="str">
            <v>[0-9]{19}</v>
          </cell>
        </row>
        <row r="88">
          <cell r="D88" t="str">
            <v>LastActualReadDate</v>
          </cell>
          <cell r="E88" t="str">
            <v>date</v>
          </cell>
          <cell r="F88" t="str">
            <v/>
          </cell>
          <cell r="G88" t="str">
            <v/>
          </cell>
          <cell r="H88" t="str">
            <v/>
          </cell>
          <cell r="I88" t="str">
            <v/>
          </cell>
          <cell r="J88" t="str">
            <v/>
          </cell>
          <cell r="K88" t="str">
            <v/>
          </cell>
        </row>
        <row r="89">
          <cell r="D89" t="str">
            <v>LastName</v>
          </cell>
          <cell r="E89" t="str">
            <v>string</v>
          </cell>
          <cell r="F89" t="str">
            <v/>
          </cell>
          <cell r="G89">
            <v>40</v>
          </cell>
          <cell r="H89" t="str">
            <v/>
          </cell>
          <cell r="I89" t="str">
            <v/>
          </cell>
          <cell r="J89" t="str">
            <v/>
          </cell>
          <cell r="K89" t="str">
            <v/>
          </cell>
        </row>
        <row r="90">
          <cell r="D90" t="str">
            <v>LoadFactorCode</v>
          </cell>
          <cell r="E90" t="str">
            <v>string</v>
          </cell>
          <cell r="F90" t="str">
            <v/>
          </cell>
          <cell r="G90">
            <v>10</v>
          </cell>
          <cell r="H90" t="str">
            <v/>
          </cell>
          <cell r="I90" t="str">
            <v/>
          </cell>
          <cell r="J90" t="str">
            <v/>
          </cell>
          <cell r="K90" t="str">
            <v/>
          </cell>
        </row>
        <row r="91">
          <cell r="D91" t="str">
            <v>LoadFactorNewCode</v>
          </cell>
          <cell r="E91" t="str">
            <v>string</v>
          </cell>
          <cell r="F91" t="str">
            <v/>
          </cell>
          <cell r="G91">
            <v>10</v>
          </cell>
          <cell r="H91" t="str">
            <v/>
          </cell>
          <cell r="I91" t="str">
            <v/>
          </cell>
          <cell r="J91" t="str">
            <v/>
          </cell>
          <cell r="K91" t="str">
            <v/>
          </cell>
        </row>
        <row r="92">
          <cell r="D92" t="str">
            <v>LoadProfileCode</v>
          </cell>
          <cell r="E92" t="str">
            <v>string</v>
          </cell>
          <cell r="F92" t="str">
            <v/>
          </cell>
          <cell r="G92">
            <v>3</v>
          </cell>
          <cell r="H92" t="str">
            <v/>
          </cell>
          <cell r="I92" t="str">
            <v/>
          </cell>
          <cell r="J92" t="str">
            <v/>
          </cell>
          <cell r="K92" t="str">
            <v/>
          </cell>
        </row>
        <row r="93">
          <cell r="D93" t="str">
            <v>LongTermVacantIndicatorFlag</v>
          </cell>
          <cell r="E93" t="str">
            <v>boolean</v>
          </cell>
          <cell r="F93" t="str">
            <v/>
          </cell>
          <cell r="G93" t="str">
            <v/>
          </cell>
          <cell r="H93" t="str">
            <v/>
          </cell>
          <cell r="I93" t="str">
            <v/>
          </cell>
          <cell r="J93" t="str">
            <v/>
          </cell>
          <cell r="K93" t="str">
            <v/>
          </cell>
        </row>
        <row r="94">
          <cell r="D94" t="str">
            <v>LossAdjustedAggregatedConsumption</v>
          </cell>
          <cell r="E94" t="str">
            <v>decimal</v>
          </cell>
          <cell r="F94" t="str">
            <v/>
          </cell>
          <cell r="G94" t="str">
            <v/>
          </cell>
          <cell r="H94" t="str">
            <v/>
          </cell>
          <cell r="I94">
            <v>9</v>
          </cell>
          <cell r="J94">
            <v>2</v>
          </cell>
          <cell r="K94" t="str">
            <v/>
          </cell>
        </row>
        <row r="95">
          <cell r="D95" t="str">
            <v>LossAdjustedGenerationUnitMeteredGeneration</v>
          </cell>
          <cell r="E95" t="str">
            <v>decimal</v>
          </cell>
          <cell r="F95" t="str">
            <v/>
          </cell>
          <cell r="G95" t="str">
            <v/>
          </cell>
          <cell r="H95" t="str">
            <v/>
          </cell>
          <cell r="I95">
            <v>9</v>
          </cell>
          <cell r="J95">
            <v>2</v>
          </cell>
          <cell r="K95" t="str">
            <v/>
          </cell>
        </row>
        <row r="96">
          <cell r="D96" t="str">
            <v>MarketTimestamp</v>
          </cell>
          <cell r="E96" t="str">
            <v>dateTime</v>
          </cell>
          <cell r="F96" t="str">
            <v/>
          </cell>
          <cell r="G96" t="str">
            <v/>
          </cell>
          <cell r="H96" t="str">
            <v/>
          </cell>
          <cell r="I96" t="str">
            <v/>
          </cell>
          <cell r="J96" t="str">
            <v/>
          </cell>
        </row>
        <row r="97">
          <cell r="D97" t="str">
            <v>MaximumExportCapacity</v>
          </cell>
          <cell r="E97" t="str">
            <v>int</v>
          </cell>
          <cell r="F97" t="str">
            <v/>
          </cell>
          <cell r="G97" t="str">
            <v/>
          </cell>
          <cell r="H97" t="str">
            <v/>
          </cell>
          <cell r="I97">
            <v>9</v>
          </cell>
          <cell r="J97" t="str">
            <v/>
          </cell>
          <cell r="K97" t="str">
            <v/>
          </cell>
        </row>
        <row r="98">
          <cell r="D98" t="str">
            <v>MaximumImportCapacity</v>
          </cell>
          <cell r="E98" t="str">
            <v>int</v>
          </cell>
          <cell r="F98" t="str">
            <v/>
          </cell>
          <cell r="G98" t="str">
            <v/>
          </cell>
          <cell r="H98" t="str">
            <v/>
          </cell>
          <cell r="I98">
            <v>9</v>
          </cell>
          <cell r="J98" t="str">
            <v/>
          </cell>
          <cell r="K98" t="str">
            <v/>
          </cell>
        </row>
        <row r="99">
          <cell r="D99" t="str">
            <v>MeasuredQuantity</v>
          </cell>
          <cell r="E99" t="str">
            <v>decimal</v>
          </cell>
          <cell r="F99" t="str">
            <v/>
          </cell>
          <cell r="G99" t="str">
            <v/>
          </cell>
          <cell r="H99" t="str">
            <v/>
          </cell>
          <cell r="I99">
            <v>8</v>
          </cell>
          <cell r="J99">
            <v>3</v>
          </cell>
          <cell r="K99" t="str">
            <v/>
          </cell>
        </row>
        <row r="100">
          <cell r="D100" t="str">
            <v>MedicalEquipmentDetailsCode</v>
          </cell>
          <cell r="E100" t="str">
            <v>string</v>
          </cell>
          <cell r="F100" t="str">
            <v/>
          </cell>
          <cell r="G100">
            <v>4</v>
          </cell>
          <cell r="H100" t="str">
            <v/>
          </cell>
          <cell r="I100" t="str">
            <v/>
          </cell>
          <cell r="J100" t="str">
            <v/>
          </cell>
          <cell r="K100" t="str">
            <v/>
          </cell>
        </row>
        <row r="101">
          <cell r="D101" t="str">
            <v>MessageStatusCode</v>
          </cell>
          <cell r="E101" t="str">
            <v>string</v>
          </cell>
          <cell r="F101">
            <v>1</v>
          </cell>
          <cell r="G101" t="str">
            <v/>
          </cell>
          <cell r="H101" t="str">
            <v/>
          </cell>
          <cell r="I101" t="str">
            <v/>
          </cell>
          <cell r="J101" t="str">
            <v/>
          </cell>
          <cell r="K101" t="str">
            <v/>
          </cell>
        </row>
        <row r="102">
          <cell r="D102" t="str">
            <v>MessageTypeCode</v>
          </cell>
          <cell r="E102" t="str">
            <v>string</v>
          </cell>
          <cell r="F102" t="str">
            <v/>
          </cell>
          <cell r="G102">
            <v>4</v>
          </cell>
          <cell r="H102">
            <v>3</v>
          </cell>
          <cell r="I102" t="str">
            <v/>
          </cell>
          <cell r="J102" t="str">
            <v/>
          </cell>
          <cell r="K102" t="str">
            <v>[0-9]{3}[A-Z]{0,1}</v>
          </cell>
        </row>
        <row r="103">
          <cell r="D103" t="str">
            <v>MeterCategoryCode</v>
          </cell>
          <cell r="E103" t="str">
            <v>string</v>
          </cell>
          <cell r="F103" t="str">
            <v/>
          </cell>
          <cell r="G103">
            <v>15</v>
          </cell>
          <cell r="H103" t="str">
            <v/>
          </cell>
          <cell r="I103" t="str">
            <v/>
          </cell>
          <cell r="J103" t="str">
            <v/>
          </cell>
          <cell r="K103" t="str">
            <v/>
          </cell>
        </row>
        <row r="104">
          <cell r="D104" t="str">
            <v>MeterConfigurationCode</v>
          </cell>
          <cell r="E104" t="str">
            <v>string</v>
          </cell>
          <cell r="F104" t="str">
            <v/>
          </cell>
          <cell r="G104">
            <v>10</v>
          </cell>
          <cell r="H104" t="str">
            <v/>
          </cell>
          <cell r="I104" t="str">
            <v/>
          </cell>
          <cell r="J104" t="str">
            <v/>
          </cell>
          <cell r="K104" t="str">
            <v/>
          </cell>
        </row>
        <row r="105">
          <cell r="D105" t="str">
            <v>MeteringInterval</v>
          </cell>
          <cell r="E105" t="str">
            <v>int</v>
          </cell>
          <cell r="F105" t="str">
            <v/>
          </cell>
          <cell r="G105" t="str">
            <v/>
          </cell>
          <cell r="H105" t="str">
            <v/>
          </cell>
          <cell r="I105">
            <v>4</v>
          </cell>
          <cell r="J105" t="str">
            <v/>
          </cell>
          <cell r="K105" t="str">
            <v/>
          </cell>
        </row>
        <row r="106">
          <cell r="D106" t="str">
            <v>MeterLocationCode</v>
          </cell>
          <cell r="E106" t="str">
            <v>string</v>
          </cell>
          <cell r="F106" t="str">
            <v/>
          </cell>
          <cell r="G106">
            <v>3</v>
          </cell>
          <cell r="H106" t="str">
            <v/>
          </cell>
          <cell r="I106" t="str">
            <v/>
          </cell>
          <cell r="J106" t="str">
            <v/>
          </cell>
          <cell r="K106" t="str">
            <v/>
          </cell>
        </row>
        <row r="107">
          <cell r="D107" t="str">
            <v>MeterMultiplier</v>
          </cell>
          <cell r="E107" t="str">
            <v>decimal</v>
          </cell>
          <cell r="F107" t="str">
            <v/>
          </cell>
          <cell r="G107" t="str">
            <v/>
          </cell>
          <cell r="H107" t="str">
            <v/>
          </cell>
          <cell r="I107">
            <v>12</v>
          </cell>
          <cell r="J107">
            <v>5</v>
          </cell>
          <cell r="K107" t="str">
            <v/>
          </cell>
        </row>
        <row r="108">
          <cell r="D108" t="str">
            <v>MeterPointAddressChangedFlag</v>
          </cell>
          <cell r="E108" t="str">
            <v>boolean</v>
          </cell>
          <cell r="F108" t="str">
            <v/>
          </cell>
          <cell r="G108" t="str">
            <v/>
          </cell>
          <cell r="H108" t="str">
            <v/>
          </cell>
          <cell r="I108" t="str">
            <v/>
          </cell>
          <cell r="J108" t="str">
            <v/>
          </cell>
          <cell r="K108" t="str">
            <v/>
          </cell>
        </row>
        <row r="109">
          <cell r="D109" t="str">
            <v>MeterPointStatusCode</v>
          </cell>
          <cell r="E109" t="str">
            <v>string</v>
          </cell>
          <cell r="F109" t="str">
            <v/>
          </cell>
          <cell r="G109">
            <v>2</v>
          </cell>
          <cell r="H109" t="str">
            <v/>
          </cell>
          <cell r="I109" t="str">
            <v/>
          </cell>
          <cell r="J109" t="str">
            <v/>
          </cell>
          <cell r="K109" t="str">
            <v/>
          </cell>
        </row>
        <row r="110">
          <cell r="D110" t="str">
            <v>MeterPointStatusReasonCode</v>
          </cell>
          <cell r="E110" t="str">
            <v>string</v>
          </cell>
          <cell r="F110" t="str">
            <v/>
          </cell>
          <cell r="G110">
            <v>3</v>
          </cell>
          <cell r="H110" t="str">
            <v/>
          </cell>
          <cell r="I110" t="str">
            <v/>
          </cell>
          <cell r="J110" t="str">
            <v/>
          </cell>
          <cell r="K110" t="str">
            <v/>
          </cell>
        </row>
        <row r="111">
          <cell r="D111" t="str">
            <v>MeterReaderPassword</v>
          </cell>
          <cell r="E111" t="str">
            <v>string</v>
          </cell>
          <cell r="F111" t="str">
            <v/>
          </cell>
          <cell r="G111">
            <v>8</v>
          </cell>
          <cell r="H111" t="str">
            <v/>
          </cell>
          <cell r="I111" t="str">
            <v/>
          </cell>
          <cell r="J111" t="str">
            <v/>
          </cell>
          <cell r="K111" t="str">
            <v/>
          </cell>
        </row>
        <row r="112">
          <cell r="D112" t="str">
            <v>MeterReaderRemarkCode</v>
          </cell>
          <cell r="E112" t="str">
            <v>string</v>
          </cell>
          <cell r="F112" t="str">
            <v/>
          </cell>
          <cell r="G112">
            <v>3</v>
          </cell>
          <cell r="H112">
            <v>2</v>
          </cell>
          <cell r="I112" t="str">
            <v/>
          </cell>
          <cell r="J112" t="str">
            <v/>
          </cell>
          <cell r="K112" t="str">
            <v/>
          </cell>
        </row>
        <row r="113">
          <cell r="D113" t="str">
            <v>MeterReaderRemarks</v>
          </cell>
          <cell r="E113" t="str">
            <v>string</v>
          </cell>
          <cell r="F113" t="str">
            <v/>
          </cell>
          <cell r="G113">
            <v>150</v>
          </cell>
          <cell r="H113" t="str">
            <v/>
          </cell>
          <cell r="I113" t="str">
            <v/>
          </cell>
          <cell r="J113" t="str">
            <v/>
          </cell>
          <cell r="K113" t="str">
            <v/>
          </cell>
        </row>
        <row r="114">
          <cell r="D114" t="str">
            <v>MeterRegisterSequence</v>
          </cell>
          <cell r="E114" t="str">
            <v>string</v>
          </cell>
          <cell r="F114" t="str">
            <v/>
          </cell>
          <cell r="G114">
            <v>3</v>
          </cell>
          <cell r="H114" t="str">
            <v/>
          </cell>
          <cell r="I114" t="str">
            <v/>
          </cell>
          <cell r="J114" t="str">
            <v/>
          </cell>
          <cell r="K114" t="str">
            <v/>
          </cell>
        </row>
        <row r="115">
          <cell r="D115" t="str">
            <v>MeterWorksTypeCode</v>
          </cell>
          <cell r="E115" t="str">
            <v>string</v>
          </cell>
          <cell r="F115">
            <v>3</v>
          </cell>
          <cell r="G115" t="str">
            <v/>
          </cell>
          <cell r="H115" t="str">
            <v/>
          </cell>
          <cell r="I115" t="str">
            <v/>
          </cell>
          <cell r="J115" t="str">
            <v/>
          </cell>
          <cell r="K115" t="str">
            <v/>
          </cell>
        </row>
        <row r="116">
          <cell r="D116" t="str">
            <v>MICStartDate</v>
          </cell>
          <cell r="E116" t="str">
            <v>date</v>
          </cell>
          <cell r="F116" t="str">
            <v/>
          </cell>
          <cell r="G116" t="str">
            <v/>
          </cell>
          <cell r="H116" t="str">
            <v/>
          </cell>
          <cell r="I116" t="str">
            <v/>
          </cell>
          <cell r="J116" t="str">
            <v/>
          </cell>
          <cell r="K116" t="str">
            <v/>
          </cell>
        </row>
        <row r="117">
          <cell r="D117" t="str">
            <v>MPBusinessReference</v>
          </cell>
          <cell r="E117" t="str">
            <v>string</v>
          </cell>
          <cell r="F117" t="str">
            <v/>
          </cell>
          <cell r="G117">
            <v>35</v>
          </cell>
          <cell r="H117" t="str">
            <v/>
          </cell>
          <cell r="I117" t="str">
            <v/>
          </cell>
          <cell r="J117" t="str">
            <v/>
          </cell>
          <cell r="K117" t="str">
            <v/>
          </cell>
        </row>
        <row r="118">
          <cell r="D118" t="str">
            <v>MPRN</v>
          </cell>
          <cell r="E118" t="str">
            <v>string</v>
          </cell>
          <cell r="F118">
            <v>11</v>
          </cell>
          <cell r="G118" t="str">
            <v/>
          </cell>
          <cell r="H118" t="str">
            <v/>
          </cell>
          <cell r="I118" t="str">
            <v/>
          </cell>
          <cell r="J118" t="str">
            <v/>
          </cell>
          <cell r="K118" t="str">
            <v/>
          </cell>
        </row>
        <row r="119">
          <cell r="D119" t="str">
            <v>MPRNCount</v>
          </cell>
          <cell r="E119" t="str">
            <v>int</v>
          </cell>
          <cell r="F119" t="str">
            <v/>
          </cell>
          <cell r="G119" t="str">
            <v/>
          </cell>
          <cell r="H119" t="str">
            <v/>
          </cell>
          <cell r="I119">
            <v>6</v>
          </cell>
          <cell r="J119" t="str">
            <v/>
          </cell>
          <cell r="K119" t="str">
            <v/>
          </cell>
        </row>
        <row r="120">
          <cell r="D120" t="str">
            <v>MPRNTally</v>
          </cell>
          <cell r="E120" t="str">
            <v>int</v>
          </cell>
          <cell r="F120" t="str">
            <v/>
          </cell>
          <cell r="G120" t="str">
            <v/>
          </cell>
          <cell r="H120" t="str">
            <v/>
          </cell>
          <cell r="I120">
            <v>8</v>
          </cell>
          <cell r="J120" t="str">
            <v/>
          </cell>
          <cell r="K120" t="str">
            <v/>
          </cell>
        </row>
        <row r="121">
          <cell r="D121" t="str">
            <v>NetActiveDemandValue</v>
          </cell>
          <cell r="E121" t="str">
            <v>decimal</v>
          </cell>
          <cell r="F121" t="str">
            <v/>
          </cell>
          <cell r="G121" t="str">
            <v/>
          </cell>
          <cell r="H121" t="str">
            <v/>
          </cell>
          <cell r="I121">
            <v>9</v>
          </cell>
          <cell r="J121">
            <v>3</v>
          </cell>
          <cell r="K121" t="str">
            <v/>
          </cell>
        </row>
        <row r="122">
          <cell r="D122" t="str">
            <v>NetworksReferenceNumber</v>
          </cell>
          <cell r="E122" t="str">
            <v>string</v>
          </cell>
          <cell r="F122" t="str">
            <v/>
          </cell>
          <cell r="G122">
            <v>35</v>
          </cell>
          <cell r="H122" t="str">
            <v/>
          </cell>
          <cell r="I122" t="str">
            <v/>
          </cell>
          <cell r="J122" t="str">
            <v/>
          </cell>
          <cell r="K122" t="str">
            <v/>
          </cell>
        </row>
        <row r="123">
          <cell r="D123" t="str">
            <v>NIEP</v>
          </cell>
          <cell r="E123" t="str">
            <v>decimal</v>
          </cell>
          <cell r="F123" t="str">
            <v/>
          </cell>
          <cell r="G123" t="str">
            <v/>
          </cell>
          <cell r="H123" t="str">
            <v/>
          </cell>
          <cell r="I123">
            <v>10</v>
          </cell>
          <cell r="J123">
            <v>8</v>
          </cell>
          <cell r="K123" t="str">
            <v/>
          </cell>
        </row>
        <row r="124">
          <cell r="D124" t="str">
            <v>NoReadCode</v>
          </cell>
          <cell r="E124" t="str">
            <v>string</v>
          </cell>
          <cell r="F124" t="str">
            <v/>
          </cell>
          <cell r="G124">
            <v>3</v>
          </cell>
          <cell r="H124" t="str">
            <v/>
          </cell>
          <cell r="I124" t="str">
            <v/>
          </cell>
          <cell r="J124" t="str">
            <v/>
          </cell>
          <cell r="K124" t="str">
            <v/>
          </cell>
        </row>
        <row r="125">
          <cell r="D125" t="str">
            <v>Number</v>
          </cell>
          <cell r="E125" t="str">
            <v>string</v>
          </cell>
          <cell r="F125" t="str">
            <v/>
          </cell>
          <cell r="G125">
            <v>20</v>
          </cell>
          <cell r="H125" t="str">
            <v/>
          </cell>
          <cell r="I125" t="str">
            <v/>
          </cell>
          <cell r="J125" t="str">
            <v/>
          </cell>
        </row>
        <row r="126">
          <cell r="D126" t="str">
            <v>ObjectionDate</v>
          </cell>
          <cell r="E126" t="str">
            <v>date</v>
          </cell>
          <cell r="F126" t="str">
            <v/>
          </cell>
          <cell r="G126" t="str">
            <v/>
          </cell>
          <cell r="H126" t="str">
            <v/>
          </cell>
          <cell r="I126" t="str">
            <v/>
          </cell>
          <cell r="J126" t="str">
            <v/>
          </cell>
          <cell r="K126" t="str">
            <v/>
          </cell>
        </row>
        <row r="127">
          <cell r="D127" t="str">
            <v>ObjectionReasonCode</v>
          </cell>
          <cell r="E127" t="str">
            <v>string</v>
          </cell>
          <cell r="F127" t="str">
            <v/>
          </cell>
          <cell r="G127">
            <v>3</v>
          </cell>
          <cell r="H127" t="str">
            <v/>
          </cell>
          <cell r="I127" t="str">
            <v/>
          </cell>
          <cell r="J127" t="str">
            <v/>
          </cell>
          <cell r="K127" t="str">
            <v/>
          </cell>
        </row>
        <row r="128">
          <cell r="D128" t="str">
            <v>ObservationCode</v>
          </cell>
          <cell r="E128" t="str">
            <v>string</v>
          </cell>
          <cell r="F128" t="str">
            <v/>
          </cell>
          <cell r="G128">
            <v>3</v>
          </cell>
          <cell r="H128" t="str">
            <v/>
          </cell>
          <cell r="I128" t="str">
            <v/>
          </cell>
          <cell r="J128" t="str">
            <v/>
          </cell>
          <cell r="K128" t="str">
            <v/>
          </cell>
        </row>
        <row r="129">
          <cell r="D129" t="str">
            <v>ObservationDate</v>
          </cell>
          <cell r="E129" t="str">
            <v>date</v>
          </cell>
          <cell r="F129" t="str">
            <v/>
          </cell>
          <cell r="G129" t="str">
            <v/>
          </cell>
          <cell r="H129" t="str">
            <v/>
          </cell>
          <cell r="I129" t="str">
            <v/>
          </cell>
          <cell r="J129" t="str">
            <v/>
          </cell>
          <cell r="K129" t="str">
            <v/>
          </cell>
        </row>
        <row r="130">
          <cell r="D130" t="str">
            <v>ObservationText</v>
          </cell>
          <cell r="E130" t="str">
            <v>string</v>
          </cell>
          <cell r="F130" t="str">
            <v/>
          </cell>
          <cell r="G130">
            <v>512</v>
          </cell>
          <cell r="H130" t="str">
            <v/>
          </cell>
          <cell r="I130" t="str">
            <v/>
          </cell>
          <cell r="J130" t="str">
            <v/>
          </cell>
          <cell r="K130" t="str">
            <v/>
          </cell>
        </row>
        <row r="131">
          <cell r="D131" t="str">
            <v>OrderStatusCode</v>
          </cell>
          <cell r="E131" t="str">
            <v>string</v>
          </cell>
          <cell r="F131">
            <v>4</v>
          </cell>
          <cell r="G131" t="str">
            <v/>
          </cell>
          <cell r="H131" t="str">
            <v/>
          </cell>
          <cell r="I131" t="str">
            <v/>
          </cell>
          <cell r="J131" t="str">
            <v/>
          </cell>
          <cell r="K131" t="str">
            <v/>
          </cell>
        </row>
        <row r="132">
          <cell r="D132" t="str">
            <v>OrganisationOne</v>
          </cell>
          <cell r="E132" t="str">
            <v>string</v>
          </cell>
          <cell r="F132" t="str">
            <v/>
          </cell>
          <cell r="G132">
            <v>40</v>
          </cell>
          <cell r="H132" t="str">
            <v/>
          </cell>
          <cell r="I132" t="str">
            <v/>
          </cell>
          <cell r="J132" t="str">
            <v/>
          </cell>
          <cell r="K132" t="str">
            <v/>
          </cell>
        </row>
        <row r="133">
          <cell r="D133" t="str">
            <v>OrganisationTwo</v>
          </cell>
          <cell r="E133" t="str">
            <v>string</v>
          </cell>
          <cell r="F133" t="str">
            <v/>
          </cell>
          <cell r="G133">
            <v>40</v>
          </cell>
          <cell r="H133" t="str">
            <v/>
          </cell>
          <cell r="I133" t="str">
            <v/>
          </cell>
          <cell r="J133" t="str">
            <v/>
          </cell>
          <cell r="K133" t="str">
            <v/>
          </cell>
        </row>
        <row r="134">
          <cell r="D134" t="str">
            <v>OriginalMessage</v>
          </cell>
          <cell r="E134" t="str">
            <v>base64Binary</v>
          </cell>
          <cell r="F134" t="str">
            <v/>
          </cell>
          <cell r="G134" t="str">
            <v/>
          </cell>
          <cell r="H134" t="str">
            <v/>
          </cell>
          <cell r="I134" t="str">
            <v/>
          </cell>
          <cell r="J134" t="str">
            <v/>
          </cell>
          <cell r="K134" t="str">
            <v/>
          </cell>
        </row>
        <row r="135">
          <cell r="D135" t="str">
            <v>OriginalTxRefNbr</v>
          </cell>
          <cell r="E135" t="str">
            <v>string</v>
          </cell>
          <cell r="F135" t="str">
            <v/>
          </cell>
          <cell r="G135">
            <v>35</v>
          </cell>
          <cell r="H135" t="str">
            <v/>
          </cell>
          <cell r="I135" t="str">
            <v/>
          </cell>
          <cell r="J135" t="str">
            <v/>
          </cell>
          <cell r="K135" t="str">
            <v>[A-Za-z0-9 ,.;:/\[+\-_=\]]{1,}</v>
          </cell>
        </row>
        <row r="136">
          <cell r="D136" t="str">
            <v>OutcomeReasonCode</v>
          </cell>
          <cell r="E136" t="str">
            <v>string</v>
          </cell>
          <cell r="F136">
            <v>4</v>
          </cell>
          <cell r="G136" t="str">
            <v/>
          </cell>
          <cell r="H136" t="str">
            <v/>
          </cell>
          <cell r="I136" t="str">
            <v/>
          </cell>
          <cell r="J136" t="str">
            <v/>
          </cell>
          <cell r="K136" t="str">
            <v/>
          </cell>
        </row>
        <row r="137">
          <cell r="D137" t="str">
            <v>PercntConsAct</v>
          </cell>
          <cell r="E137" t="str">
            <v>int</v>
          </cell>
          <cell r="F137" t="str">
            <v/>
          </cell>
          <cell r="G137" t="str">
            <v/>
          </cell>
          <cell r="H137" t="str">
            <v/>
          </cell>
          <cell r="I137">
            <v>3</v>
          </cell>
          <cell r="J137" t="str">
            <v/>
          </cell>
          <cell r="K137" t="str">
            <v/>
          </cell>
        </row>
        <row r="138">
          <cell r="D138" t="str">
            <v>PercntMPRNEst</v>
          </cell>
          <cell r="E138" t="str">
            <v>int</v>
          </cell>
          <cell r="F138" t="str">
            <v/>
          </cell>
          <cell r="G138" t="str">
            <v/>
          </cell>
          <cell r="H138" t="str">
            <v/>
          </cell>
          <cell r="I138">
            <v>3</v>
          </cell>
          <cell r="J138" t="str">
            <v/>
          </cell>
          <cell r="K138" t="str">
            <v/>
          </cell>
        </row>
        <row r="139">
          <cell r="D139" t="str">
            <v>Extn</v>
          </cell>
          <cell r="E139" t="str">
            <v>string</v>
          </cell>
          <cell r="F139" t="str">
            <v/>
          </cell>
          <cell r="G139">
            <v>10</v>
          </cell>
          <cell r="H139" t="str">
            <v/>
          </cell>
          <cell r="I139" t="str">
            <v/>
          </cell>
          <cell r="J139" t="str">
            <v/>
          </cell>
        </row>
        <row r="140">
          <cell r="D140" t="str">
            <v>Extn</v>
          </cell>
          <cell r="E140" t="str">
            <v>string</v>
          </cell>
          <cell r="F140" t="str">
            <v/>
          </cell>
          <cell r="G140">
            <v>10</v>
          </cell>
          <cell r="H140" t="str">
            <v/>
          </cell>
          <cell r="I140" t="str">
            <v/>
          </cell>
          <cell r="J140" t="str">
            <v/>
          </cell>
        </row>
        <row r="141">
          <cell r="D141" t="str">
            <v>Number</v>
          </cell>
          <cell r="E141" t="str">
            <v>string</v>
          </cell>
          <cell r="F141" t="str">
            <v/>
          </cell>
          <cell r="G141">
            <v>20</v>
          </cell>
          <cell r="H141" t="str">
            <v/>
          </cell>
          <cell r="I141" t="str">
            <v/>
          </cell>
          <cell r="J141" t="str">
            <v/>
          </cell>
        </row>
        <row r="142">
          <cell r="D142" t="str">
            <v>Number</v>
          </cell>
          <cell r="E142" t="str">
            <v>string</v>
          </cell>
          <cell r="F142" t="str">
            <v/>
          </cell>
          <cell r="G142">
            <v>20</v>
          </cell>
          <cell r="H142" t="str">
            <v/>
          </cell>
          <cell r="I142" t="str">
            <v/>
          </cell>
          <cell r="J142" t="str">
            <v/>
          </cell>
        </row>
        <row r="143">
          <cell r="D143" t="str">
            <v>POBoxNumber</v>
          </cell>
          <cell r="E143" t="str">
            <v>string</v>
          </cell>
          <cell r="F143" t="str">
            <v/>
          </cell>
          <cell r="G143">
            <v>10</v>
          </cell>
          <cell r="H143" t="str">
            <v/>
          </cell>
          <cell r="I143" t="str">
            <v/>
          </cell>
          <cell r="J143" t="str">
            <v/>
          </cell>
          <cell r="K143" t="str">
            <v/>
          </cell>
        </row>
        <row r="144">
          <cell r="D144" t="str">
            <v>PostCode</v>
          </cell>
          <cell r="E144" t="str">
            <v>string</v>
          </cell>
          <cell r="F144" t="str">
            <v/>
          </cell>
          <cell r="G144">
            <v>10</v>
          </cell>
          <cell r="H144" t="str">
            <v/>
          </cell>
          <cell r="I144" t="str">
            <v/>
          </cell>
          <cell r="J144" t="str">
            <v/>
          </cell>
          <cell r="K144" t="str">
            <v/>
          </cell>
        </row>
        <row r="145">
          <cell r="D145" t="str">
            <v>PostDecimalDetails</v>
          </cell>
          <cell r="E145" t="str">
            <v>string</v>
          </cell>
          <cell r="F145" t="str">
            <v/>
          </cell>
          <cell r="G145">
            <v>1</v>
          </cell>
          <cell r="H145" t="str">
            <v/>
          </cell>
          <cell r="I145" t="str">
            <v/>
          </cell>
          <cell r="J145" t="str">
            <v/>
          </cell>
          <cell r="K145" t="str">
            <v>[0-9]</v>
          </cell>
        </row>
        <row r="146">
          <cell r="D146" t="str">
            <v>PreDecimalDetails</v>
          </cell>
          <cell r="E146" t="str">
            <v>string</v>
          </cell>
          <cell r="F146" t="str">
            <v/>
          </cell>
          <cell r="G146">
            <v>2</v>
          </cell>
          <cell r="H146" t="str">
            <v/>
          </cell>
          <cell r="I146" t="str">
            <v/>
          </cell>
          <cell r="J146" t="str">
            <v/>
          </cell>
          <cell r="K146" t="str">
            <v>[0-9]{2}</v>
          </cell>
        </row>
        <row r="147">
          <cell r="D147" t="str">
            <v>PrePaymentType</v>
          </cell>
          <cell r="E147" t="str">
            <v>string</v>
          </cell>
          <cell r="F147">
            <v>3</v>
          </cell>
          <cell r="G147" t="str">
            <v/>
          </cell>
          <cell r="H147" t="str">
            <v/>
          </cell>
          <cell r="I147" t="str">
            <v/>
          </cell>
          <cell r="J147" t="str">
            <v/>
          </cell>
          <cell r="K147" t="str">
            <v>[P][0-9][0-9]</v>
          </cell>
        </row>
        <row r="148">
          <cell r="D148" t="str">
            <v>PreviousAccountNumber</v>
          </cell>
          <cell r="E148" t="str">
            <v>string</v>
          </cell>
          <cell r="F148" t="str">
            <v/>
          </cell>
          <cell r="G148">
            <v>20</v>
          </cell>
          <cell r="H148" t="str">
            <v/>
          </cell>
          <cell r="I148" t="str">
            <v/>
          </cell>
          <cell r="J148" t="str">
            <v/>
          </cell>
        </row>
        <row r="149">
          <cell r="D149" t="str">
            <v>PreviousAddress</v>
          </cell>
          <cell r="E149" t="str">
            <v>string</v>
          </cell>
          <cell r="F149" t="str">
            <v/>
          </cell>
          <cell r="G149">
            <v>256</v>
          </cell>
          <cell r="H149" t="str">
            <v/>
          </cell>
          <cell r="I149" t="str">
            <v/>
          </cell>
          <cell r="J149" t="str">
            <v/>
          </cell>
        </row>
        <row r="150">
          <cell r="D150" t="str">
            <v>PreviousMPRN</v>
          </cell>
          <cell r="E150" t="str">
            <v>string</v>
          </cell>
          <cell r="F150">
            <v>11</v>
          </cell>
          <cell r="G150" t="str">
            <v/>
          </cell>
          <cell r="H150" t="str">
            <v/>
          </cell>
          <cell r="I150" t="str">
            <v/>
          </cell>
          <cell r="J150" t="str">
            <v/>
          </cell>
          <cell r="K150" t="str">
            <v/>
          </cell>
        </row>
        <row r="151">
          <cell r="D151" t="str">
            <v>PreviousReadDate</v>
          </cell>
          <cell r="E151" t="str">
            <v>date</v>
          </cell>
          <cell r="F151" t="str">
            <v/>
          </cell>
          <cell r="G151" t="str">
            <v/>
          </cell>
          <cell r="H151" t="str">
            <v/>
          </cell>
          <cell r="I151" t="str">
            <v/>
          </cell>
          <cell r="J151" t="str">
            <v/>
          </cell>
          <cell r="K151" t="str">
            <v/>
          </cell>
        </row>
        <row r="152">
          <cell r="D152" t="str">
            <v>PreviousSupplier</v>
          </cell>
          <cell r="E152" t="str">
            <v>string</v>
          </cell>
          <cell r="F152" t="str">
            <v/>
          </cell>
          <cell r="G152">
            <v>3</v>
          </cell>
          <cell r="H152" t="str">
            <v/>
          </cell>
          <cell r="I152" t="str">
            <v/>
          </cell>
          <cell r="J152" t="str">
            <v/>
          </cell>
          <cell r="K152" t="str">
            <v/>
          </cell>
        </row>
        <row r="153">
          <cell r="D153" t="str">
            <v>ProvAccCompletionRequirementCode</v>
          </cell>
          <cell r="E153" t="str">
            <v>string</v>
          </cell>
          <cell r="F153">
            <v>3</v>
          </cell>
          <cell r="G153" t="str">
            <v/>
          </cell>
          <cell r="H153" t="str">
            <v/>
          </cell>
          <cell r="I153" t="str">
            <v/>
          </cell>
          <cell r="J153" t="str">
            <v/>
          </cell>
          <cell r="K153" t="str">
            <v/>
          </cell>
        </row>
        <row r="154">
          <cell r="D154" t="str">
            <v>PSOExemptionFlag</v>
          </cell>
          <cell r="E154" t="str">
            <v>boolean</v>
          </cell>
          <cell r="F154" t="str">
            <v/>
          </cell>
          <cell r="G154" t="str">
            <v/>
          </cell>
          <cell r="H154" t="str">
            <v/>
          </cell>
          <cell r="I154" t="str">
            <v/>
          </cell>
          <cell r="J154" t="str">
            <v/>
          </cell>
          <cell r="K154" t="str">
            <v/>
          </cell>
        </row>
        <row r="155">
          <cell r="D155" t="str">
            <v>QueryFlag</v>
          </cell>
          <cell r="E155" t="str">
            <v>int</v>
          </cell>
          <cell r="F155" t="str">
            <v/>
          </cell>
          <cell r="G155" t="str">
            <v/>
          </cell>
          <cell r="H155" t="str">
            <v/>
          </cell>
          <cell r="I155">
            <v>1</v>
          </cell>
          <cell r="J155" t="str">
            <v/>
          </cell>
          <cell r="K155" t="str">
            <v/>
          </cell>
        </row>
        <row r="156">
          <cell r="D156" t="str">
            <v>ReadCycle</v>
          </cell>
          <cell r="E156" t="str">
            <v>string</v>
          </cell>
          <cell r="F156" t="str">
            <v/>
          </cell>
          <cell r="G156">
            <v>3</v>
          </cell>
          <cell r="H156" t="str">
            <v/>
          </cell>
          <cell r="I156" t="str">
            <v/>
          </cell>
          <cell r="J156" t="str">
            <v/>
          </cell>
          <cell r="K156" t="str">
            <v/>
          </cell>
        </row>
        <row r="157">
          <cell r="D157" t="str">
            <v>ReadDate</v>
          </cell>
          <cell r="E157" t="str">
            <v>date</v>
          </cell>
          <cell r="F157" t="str">
            <v/>
          </cell>
          <cell r="G157" t="str">
            <v/>
          </cell>
          <cell r="H157" t="str">
            <v/>
          </cell>
          <cell r="I157" t="str">
            <v/>
          </cell>
          <cell r="J157" t="str">
            <v/>
          </cell>
          <cell r="K157" t="str">
            <v/>
          </cell>
        </row>
        <row r="158">
          <cell r="D158" t="str">
            <v>ReadFrequencyCode</v>
          </cell>
          <cell r="E158" t="str">
            <v>string</v>
          </cell>
          <cell r="F158" t="str">
            <v/>
          </cell>
          <cell r="G158">
            <v>3</v>
          </cell>
          <cell r="H158" t="str">
            <v/>
          </cell>
          <cell r="I158" t="str">
            <v/>
          </cell>
          <cell r="J158" t="str">
            <v/>
          </cell>
          <cell r="K158" t="str">
            <v/>
          </cell>
        </row>
        <row r="159">
          <cell r="D159" t="str">
            <v>ReadingDataStatus</v>
          </cell>
          <cell r="E159" t="str">
            <v>string</v>
          </cell>
          <cell r="F159" t="str">
            <v/>
          </cell>
          <cell r="G159">
            <v>20</v>
          </cell>
          <cell r="H159" t="str">
            <v/>
          </cell>
          <cell r="I159" t="str">
            <v/>
          </cell>
          <cell r="J159" t="str">
            <v/>
          </cell>
          <cell r="K159" t="str">
            <v/>
          </cell>
        </row>
        <row r="160">
          <cell r="D160" t="str">
            <v>ReadingNumber</v>
          </cell>
          <cell r="E160" t="str">
            <v>int</v>
          </cell>
          <cell r="F160" t="str">
            <v/>
          </cell>
          <cell r="G160" t="str">
            <v/>
          </cell>
          <cell r="H160" t="str">
            <v/>
          </cell>
          <cell r="I160">
            <v>2</v>
          </cell>
          <cell r="J160" t="str">
            <v/>
          </cell>
          <cell r="K160" t="str">
            <v/>
          </cell>
        </row>
        <row r="161">
          <cell r="D161" t="str">
            <v>ReadingReplacementVersionNumber</v>
          </cell>
          <cell r="E161" t="str">
            <v>int</v>
          </cell>
          <cell r="F161" t="str">
            <v/>
          </cell>
          <cell r="G161" t="str">
            <v/>
          </cell>
          <cell r="H161" t="str">
            <v/>
          </cell>
          <cell r="I161">
            <v>2</v>
          </cell>
          <cell r="J161" t="str">
            <v/>
          </cell>
          <cell r="K161" t="str">
            <v/>
          </cell>
        </row>
        <row r="162">
          <cell r="D162" t="str">
            <v>ReadingValue</v>
          </cell>
          <cell r="E162" t="str">
            <v>decimal</v>
          </cell>
          <cell r="F162" t="str">
            <v/>
          </cell>
          <cell r="G162" t="str">
            <v/>
          </cell>
          <cell r="H162" t="str">
            <v/>
          </cell>
          <cell r="I162">
            <v>15</v>
          </cell>
          <cell r="J162">
            <v>3</v>
          </cell>
          <cell r="K162" t="str">
            <v/>
          </cell>
        </row>
        <row r="163">
          <cell r="D163" t="str">
            <v>ReadReasonCode</v>
          </cell>
          <cell r="E163" t="str">
            <v>string</v>
          </cell>
          <cell r="F163" t="str">
            <v/>
          </cell>
          <cell r="G163">
            <v>2</v>
          </cell>
          <cell r="H163" t="str">
            <v/>
          </cell>
          <cell r="I163" t="str">
            <v/>
          </cell>
          <cell r="J163" t="str">
            <v/>
          </cell>
          <cell r="K163" t="str">
            <v/>
          </cell>
        </row>
        <row r="164">
          <cell r="D164" t="str">
            <v>ReadStatusCode</v>
          </cell>
          <cell r="E164" t="str">
            <v>string</v>
          </cell>
          <cell r="F164" t="str">
            <v/>
          </cell>
          <cell r="G164">
            <v>4</v>
          </cell>
          <cell r="H164" t="str">
            <v/>
          </cell>
          <cell r="I164" t="str">
            <v/>
          </cell>
          <cell r="J164" t="str">
            <v/>
          </cell>
          <cell r="K164" t="str">
            <v/>
          </cell>
        </row>
        <row r="165">
          <cell r="D165" t="str">
            <v>ReadTypeCode</v>
          </cell>
          <cell r="E165" t="str">
            <v>string</v>
          </cell>
          <cell r="F165" t="str">
            <v/>
          </cell>
          <cell r="G165">
            <v>2</v>
          </cell>
          <cell r="H165" t="str">
            <v/>
          </cell>
          <cell r="I165" t="str">
            <v/>
          </cell>
          <cell r="J165" t="str">
            <v/>
          </cell>
          <cell r="K165" t="str">
            <v/>
          </cell>
        </row>
        <row r="166">
          <cell r="D166" t="str">
            <v>RecipientID</v>
          </cell>
          <cell r="E166" t="str">
            <v>string</v>
          </cell>
          <cell r="F166">
            <v>3</v>
          </cell>
          <cell r="G166" t="str">
            <v/>
          </cell>
          <cell r="H166" t="str">
            <v/>
          </cell>
          <cell r="I166" t="str">
            <v/>
          </cell>
          <cell r="J166" t="str">
            <v/>
          </cell>
          <cell r="K166" t="str">
            <v/>
          </cell>
        </row>
        <row r="167">
          <cell r="D167" t="str">
            <v>RecordCount</v>
          </cell>
          <cell r="E167" t="str">
            <v>int</v>
          </cell>
          <cell r="F167" t="str">
            <v/>
          </cell>
          <cell r="G167" t="str">
            <v/>
          </cell>
          <cell r="H167" t="str">
            <v/>
          </cell>
          <cell r="I167">
            <v>10</v>
          </cell>
          <cell r="J167" t="str">
            <v/>
          </cell>
          <cell r="K167" t="str">
            <v/>
          </cell>
        </row>
        <row r="168">
          <cell r="D168" t="str">
            <v>RegisteredCompanyNumber</v>
          </cell>
          <cell r="E168" t="str">
            <v>string</v>
          </cell>
          <cell r="F168" t="str">
            <v/>
          </cell>
          <cell r="G168">
            <v>30</v>
          </cell>
          <cell r="H168" t="str">
            <v/>
          </cell>
          <cell r="I168" t="str">
            <v/>
          </cell>
          <cell r="J168" t="str">
            <v/>
          </cell>
          <cell r="K168" t="str">
            <v>[A-Za-z0-9 ,.@!()|';:/?%*#+_=\-\\\{\}\[\]&lt;&gt;&amp;"]{0,}</v>
          </cell>
        </row>
        <row r="169">
          <cell r="D169" t="str">
            <v>RegisterTypeCode</v>
          </cell>
          <cell r="E169" t="str">
            <v>string</v>
          </cell>
          <cell r="F169">
            <v>2</v>
          </cell>
          <cell r="G169" t="str">
            <v/>
          </cell>
          <cell r="H169" t="str">
            <v/>
          </cell>
          <cell r="I169" t="str">
            <v/>
          </cell>
          <cell r="J169" t="str">
            <v/>
          </cell>
          <cell r="K169" t="str">
            <v/>
          </cell>
        </row>
        <row r="170">
          <cell r="D170" t="str">
            <v>RegistrationMeterConfigurationCode</v>
          </cell>
          <cell r="E170" t="str">
            <v>string</v>
          </cell>
          <cell r="F170" t="str">
            <v/>
          </cell>
          <cell r="G170">
            <v>10</v>
          </cell>
          <cell r="H170" t="str">
            <v/>
          </cell>
          <cell r="I170" t="str">
            <v/>
          </cell>
          <cell r="J170" t="str">
            <v/>
          </cell>
          <cell r="K170" t="str">
            <v/>
          </cell>
        </row>
        <row r="171">
          <cell r="D171" t="str">
            <v>RegistrationReceiptDate</v>
          </cell>
          <cell r="E171" t="str">
            <v>date</v>
          </cell>
          <cell r="F171" t="str">
            <v/>
          </cell>
          <cell r="G171" t="str">
            <v/>
          </cell>
          <cell r="H171" t="str">
            <v/>
          </cell>
          <cell r="I171" t="str">
            <v/>
          </cell>
          <cell r="J171" t="str">
            <v/>
          </cell>
          <cell r="K171" t="str">
            <v/>
          </cell>
        </row>
        <row r="172">
          <cell r="D172" t="str">
            <v>RejectReasonCode</v>
          </cell>
          <cell r="E172" t="str">
            <v>string</v>
          </cell>
          <cell r="F172" t="str">
            <v/>
          </cell>
          <cell r="G172">
            <v>3</v>
          </cell>
          <cell r="H172">
            <v>2</v>
          </cell>
          <cell r="I172" t="str">
            <v/>
          </cell>
          <cell r="J172" t="str">
            <v/>
          </cell>
          <cell r="K172" t="str">
            <v/>
          </cell>
        </row>
        <row r="173">
          <cell r="D173" t="str">
            <v>RepetitionFactor</v>
          </cell>
          <cell r="E173" t="str">
            <v>int</v>
          </cell>
          <cell r="F173" t="str">
            <v/>
          </cell>
          <cell r="G173" t="str">
            <v/>
          </cell>
          <cell r="H173" t="str">
            <v/>
          </cell>
          <cell r="I173">
            <v>4</v>
          </cell>
          <cell r="J173" t="str">
            <v/>
          </cell>
          <cell r="K173" t="str">
            <v/>
          </cell>
        </row>
        <row r="174">
          <cell r="D174" t="str">
            <v>ReadingValue</v>
          </cell>
          <cell r="E174" t="str">
            <v>decimal</v>
          </cell>
          <cell r="F174" t="str">
            <v/>
          </cell>
          <cell r="G174" t="str">
            <v/>
          </cell>
          <cell r="H174" t="str">
            <v/>
          </cell>
          <cell r="I174">
            <v>15</v>
          </cell>
          <cell r="J174">
            <v>3</v>
          </cell>
          <cell r="K174" t="str">
            <v/>
          </cell>
        </row>
        <row r="175">
          <cell r="D175" t="str">
            <v>RequestStatusCode</v>
          </cell>
          <cell r="E175" t="str">
            <v>string</v>
          </cell>
          <cell r="F175" t="str">
            <v/>
          </cell>
          <cell r="G175">
            <v>3</v>
          </cell>
          <cell r="H175" t="str">
            <v/>
          </cell>
          <cell r="I175" t="str">
            <v/>
          </cell>
          <cell r="J175" t="str">
            <v/>
          </cell>
          <cell r="K175" t="str">
            <v/>
          </cell>
        </row>
        <row r="176">
          <cell r="D176" t="str">
            <v>RequestStatusCode131</v>
          </cell>
          <cell r="E176" t="str">
            <v>string</v>
          </cell>
          <cell r="F176" t="str">
            <v/>
          </cell>
          <cell r="G176">
            <v>3</v>
          </cell>
          <cell r="H176" t="str">
            <v/>
          </cell>
          <cell r="I176" t="str">
            <v/>
          </cell>
          <cell r="J176" t="str">
            <v/>
          </cell>
          <cell r="K176" t="str">
            <v/>
          </cell>
        </row>
        <row r="177">
          <cell r="D177" t="str">
            <v>RequiredDate</v>
          </cell>
          <cell r="E177" t="str">
            <v>date</v>
          </cell>
          <cell r="F177" t="str">
            <v/>
          </cell>
          <cell r="G177" t="str">
            <v/>
          </cell>
          <cell r="H177" t="str">
            <v/>
          </cell>
          <cell r="I177" t="str">
            <v/>
          </cell>
          <cell r="J177" t="str">
            <v/>
          </cell>
          <cell r="K177" t="str">
            <v/>
          </cell>
        </row>
        <row r="178">
          <cell r="D178" t="str">
            <v>SecurityAnswer</v>
          </cell>
          <cell r="E178" t="str">
            <v>string</v>
          </cell>
          <cell r="F178" t="str">
            <v/>
          </cell>
          <cell r="G178">
            <v>100</v>
          </cell>
          <cell r="H178" t="str">
            <v/>
          </cell>
          <cell r="I178" t="str">
            <v/>
          </cell>
          <cell r="J178" t="str">
            <v/>
          </cell>
          <cell r="K178" t="str">
            <v/>
          </cell>
        </row>
        <row r="179">
          <cell r="D179" t="str">
            <v>SecurityQuestion</v>
          </cell>
          <cell r="E179" t="str">
            <v>string</v>
          </cell>
          <cell r="F179" t="str">
            <v/>
          </cell>
          <cell r="G179">
            <v>2</v>
          </cell>
          <cell r="H179" t="str">
            <v/>
          </cell>
          <cell r="I179" t="str">
            <v/>
          </cell>
          <cell r="J179" t="str">
            <v/>
          </cell>
          <cell r="K179" t="str">
            <v/>
          </cell>
        </row>
        <row r="180">
          <cell r="D180" t="str">
            <v>SenderID</v>
          </cell>
          <cell r="E180" t="str">
            <v>string</v>
          </cell>
          <cell r="F180">
            <v>3</v>
          </cell>
          <cell r="G180" t="str">
            <v/>
          </cell>
          <cell r="H180" t="str">
            <v/>
          </cell>
          <cell r="I180" t="str">
            <v/>
          </cell>
          <cell r="J180" t="str">
            <v/>
          </cell>
          <cell r="K180" t="str">
            <v/>
          </cell>
        </row>
        <row r="181">
          <cell r="D181" t="str">
            <v>SerialNumber</v>
          </cell>
          <cell r="E181" t="str">
            <v>string</v>
          </cell>
          <cell r="F181" t="str">
            <v/>
          </cell>
          <cell r="G181">
            <v>9</v>
          </cell>
          <cell r="H181" t="str">
            <v/>
          </cell>
          <cell r="I181" t="str">
            <v/>
          </cell>
          <cell r="J181" t="str">
            <v/>
          </cell>
          <cell r="K181" t="str">
            <v/>
          </cell>
        </row>
        <row r="182">
          <cell r="D182" t="str">
            <v>SettlementClassCode</v>
          </cell>
          <cell r="E182" t="str">
            <v>string</v>
          </cell>
          <cell r="F182" t="str">
            <v/>
          </cell>
          <cell r="G182">
            <v>1</v>
          </cell>
          <cell r="H182" t="str">
            <v/>
          </cell>
          <cell r="I182" t="str">
            <v/>
          </cell>
          <cell r="J182" t="str">
            <v/>
          </cell>
          <cell r="K182" t="str">
            <v/>
          </cell>
        </row>
        <row r="183">
          <cell r="D183" t="str">
            <v>SettlementDate</v>
          </cell>
          <cell r="E183" t="str">
            <v>date</v>
          </cell>
          <cell r="F183" t="str">
            <v/>
          </cell>
          <cell r="G183" t="str">
            <v/>
          </cell>
          <cell r="H183" t="str">
            <v/>
          </cell>
          <cell r="I183" t="str">
            <v/>
          </cell>
          <cell r="J183" t="str">
            <v/>
          </cell>
          <cell r="K183" t="str">
            <v/>
          </cell>
        </row>
        <row r="184">
          <cell r="D184" t="str">
            <v>SettlementInterval</v>
          </cell>
          <cell r="E184" t="str">
            <v>int</v>
          </cell>
          <cell r="F184" t="str">
            <v/>
          </cell>
          <cell r="G184" t="str">
            <v/>
          </cell>
          <cell r="H184" t="str">
            <v/>
          </cell>
          <cell r="I184">
            <v>4</v>
          </cell>
          <cell r="J184" t="str">
            <v/>
          </cell>
          <cell r="K184" t="str">
            <v/>
          </cell>
        </row>
        <row r="185">
          <cell r="D185" t="str">
            <v>SettlementRunIndicator</v>
          </cell>
          <cell r="E185" t="str">
            <v>int</v>
          </cell>
          <cell r="F185" t="str">
            <v/>
          </cell>
          <cell r="G185" t="str">
            <v/>
          </cell>
          <cell r="H185" t="str">
            <v/>
          </cell>
          <cell r="I185">
            <v>2</v>
          </cell>
          <cell r="J185" t="str">
            <v/>
          </cell>
          <cell r="K185" t="str">
            <v/>
          </cell>
        </row>
        <row r="186">
          <cell r="D186" t="str">
            <v>SSAC</v>
          </cell>
          <cell r="E186" t="str">
            <v>string</v>
          </cell>
          <cell r="F186" t="str">
            <v/>
          </cell>
          <cell r="G186">
            <v>1</v>
          </cell>
          <cell r="H186" t="str">
            <v/>
          </cell>
          <cell r="I186" t="str">
            <v/>
          </cell>
          <cell r="J186" t="str">
            <v/>
          </cell>
          <cell r="K186" t="str">
            <v>[A-Z0-9]</v>
          </cell>
        </row>
        <row r="187">
          <cell r="D187" t="str">
            <v>StartPeriodTime</v>
          </cell>
          <cell r="E187" t="str">
            <v>dateTime</v>
          </cell>
          <cell r="F187" t="str">
            <v/>
          </cell>
          <cell r="G187" t="str">
            <v/>
          </cell>
          <cell r="H187" t="str">
            <v/>
          </cell>
          <cell r="I187" t="str">
            <v/>
          </cell>
          <cell r="J187" t="str">
            <v/>
          </cell>
          <cell r="K187" t="str">
            <v/>
          </cell>
        </row>
        <row r="188">
          <cell r="D188" t="str">
            <v>StartTime</v>
          </cell>
          <cell r="E188" t="str">
            <v>dateTime</v>
          </cell>
          <cell r="F188" t="str">
            <v/>
          </cell>
          <cell r="G188" t="str">
            <v/>
          </cell>
          <cell r="H188" t="str">
            <v/>
          </cell>
          <cell r="I188" t="str">
            <v/>
          </cell>
          <cell r="J188" t="str">
            <v/>
          </cell>
          <cell r="K188" t="str">
            <v/>
          </cell>
        </row>
        <row r="189">
          <cell r="D189" t="str">
            <v>StartTime</v>
          </cell>
          <cell r="E189" t="str">
            <v>dateTime</v>
          </cell>
          <cell r="F189" t="str">
            <v/>
          </cell>
          <cell r="G189" t="str">
            <v/>
          </cell>
          <cell r="H189" t="str">
            <v/>
          </cell>
          <cell r="I189" t="str">
            <v/>
          </cell>
          <cell r="J189" t="str">
            <v/>
          </cell>
          <cell r="K189" t="str">
            <v/>
          </cell>
        </row>
        <row r="190">
          <cell r="D190" t="str">
            <v>Street</v>
          </cell>
          <cell r="E190" t="str">
            <v>string</v>
          </cell>
          <cell r="F190" t="str">
            <v/>
          </cell>
          <cell r="G190">
            <v>60</v>
          </cell>
          <cell r="H190" t="str">
            <v/>
          </cell>
          <cell r="I190" t="str">
            <v/>
          </cell>
          <cell r="J190" t="str">
            <v/>
          </cell>
          <cell r="K190" t="str">
            <v>[A-Za-z0-9 ,.@!()|';:/?%*#+_=\-\\\{\}\[\]&lt;&gt;&amp;"]{0,}</v>
          </cell>
        </row>
        <row r="191">
          <cell r="D191" t="str">
            <v>SupplierMPID</v>
          </cell>
          <cell r="E191" t="str">
            <v>string</v>
          </cell>
          <cell r="F191">
            <v>3</v>
          </cell>
          <cell r="G191" t="str">
            <v/>
          </cell>
          <cell r="H191" t="str">
            <v/>
          </cell>
          <cell r="I191" t="str">
            <v/>
          </cell>
          <cell r="J191" t="str">
            <v/>
          </cell>
          <cell r="K191" t="str">
            <v/>
          </cell>
        </row>
        <row r="192">
          <cell r="D192" t="str">
            <v>SupplierMPIDOld</v>
          </cell>
          <cell r="E192" t="str">
            <v>string</v>
          </cell>
          <cell r="F192">
            <v>3</v>
          </cell>
          <cell r="G192" t="str">
            <v/>
          </cell>
          <cell r="H192" t="str">
            <v/>
          </cell>
          <cell r="I192" t="str">
            <v/>
          </cell>
          <cell r="J192" t="str">
            <v/>
          </cell>
          <cell r="K192" t="str">
            <v/>
          </cell>
        </row>
        <row r="193">
          <cell r="D193" t="str">
            <v>SupplierUnitID</v>
          </cell>
          <cell r="E193" t="str">
            <v>string</v>
          </cell>
          <cell r="F193">
            <v>9</v>
          </cell>
          <cell r="G193" t="str">
            <v/>
          </cell>
          <cell r="H193" t="str">
            <v/>
          </cell>
          <cell r="I193" t="str">
            <v/>
          </cell>
          <cell r="J193" t="str">
            <v/>
          </cell>
          <cell r="K193" t="str">
            <v>SU_[0-9]{6}</v>
          </cell>
        </row>
        <row r="194">
          <cell r="D194" t="str">
            <v>SupplyAgreementFlag</v>
          </cell>
          <cell r="E194" t="str">
            <v>boolean</v>
          </cell>
          <cell r="F194" t="str">
            <v/>
          </cell>
          <cell r="G194" t="str">
            <v/>
          </cell>
          <cell r="H194" t="str">
            <v/>
          </cell>
          <cell r="I194" t="str">
            <v/>
          </cell>
          <cell r="J194" t="str">
            <v/>
          </cell>
          <cell r="K194" t="str">
            <v/>
          </cell>
        </row>
        <row r="195">
          <cell r="D195" t="str">
            <v>TariffConfigurationCode</v>
          </cell>
          <cell r="E195" t="str">
            <v>string</v>
          </cell>
          <cell r="F195">
            <v>2</v>
          </cell>
          <cell r="G195" t="str">
            <v/>
          </cell>
          <cell r="H195" t="str">
            <v/>
          </cell>
          <cell r="I195" t="str">
            <v/>
          </cell>
          <cell r="J195" t="str">
            <v/>
          </cell>
          <cell r="K195" t="str">
            <v>[A-Z0-9]{2}</v>
          </cell>
        </row>
        <row r="196">
          <cell r="D196" t="str">
            <v>MPRN</v>
          </cell>
          <cell r="E196" t="str">
            <v>string</v>
          </cell>
          <cell r="F196">
            <v>11</v>
          </cell>
          <cell r="G196" t="str">
            <v/>
          </cell>
          <cell r="H196" t="str">
            <v/>
          </cell>
          <cell r="I196" t="str">
            <v/>
          </cell>
          <cell r="J196" t="str">
            <v/>
          </cell>
          <cell r="K196" t="str">
            <v/>
          </cell>
        </row>
        <row r="197">
          <cell r="D197" t="str">
            <v>TimeCreated</v>
          </cell>
          <cell r="E197" t="str">
            <v>dateTime</v>
          </cell>
          <cell r="F197" t="str">
            <v/>
          </cell>
          <cell r="G197" t="str">
            <v/>
          </cell>
          <cell r="H197" t="str">
            <v/>
          </cell>
          <cell r="I197" t="str">
            <v/>
          </cell>
          <cell r="J197" t="str">
            <v/>
          </cell>
          <cell r="K197" t="str">
            <v/>
          </cell>
        </row>
        <row r="198">
          <cell r="D198" t="str">
            <v>TimeOfUse</v>
          </cell>
          <cell r="E198" t="str">
            <v>string</v>
          </cell>
          <cell r="F198" t="str">
            <v/>
          </cell>
          <cell r="G198">
            <v>4</v>
          </cell>
          <cell r="H198" t="str">
            <v/>
          </cell>
          <cell r="I198" t="str">
            <v/>
          </cell>
          <cell r="J198" t="str">
            <v/>
          </cell>
          <cell r="K198" t="str">
            <v/>
          </cell>
        </row>
        <row r="199">
          <cell r="D199" t="str">
            <v>TimeslotCode</v>
          </cell>
          <cell r="E199" t="str">
            <v>string</v>
          </cell>
          <cell r="F199" t="str">
            <v/>
          </cell>
          <cell r="G199">
            <v>10</v>
          </cell>
          <cell r="H199" t="str">
            <v/>
          </cell>
          <cell r="I199" t="str">
            <v/>
          </cell>
          <cell r="J199" t="str">
            <v/>
          </cell>
          <cell r="K199" t="str">
            <v/>
          </cell>
        </row>
        <row r="200">
          <cell r="D200" t="str">
            <v>Title</v>
          </cell>
          <cell r="E200" t="str">
            <v>string</v>
          </cell>
          <cell r="F200" t="str">
            <v/>
          </cell>
          <cell r="G200">
            <v>4</v>
          </cell>
          <cell r="H200" t="str">
            <v/>
          </cell>
          <cell r="I200" t="str">
            <v/>
          </cell>
          <cell r="J200" t="str">
            <v/>
          </cell>
          <cell r="K200" t="str">
            <v>[A-Za-z0-9 ,.@!()|';:/?%*#+_=\-\\\{\}\[\]&lt;&gt;&amp;"]{0,}</v>
          </cell>
        </row>
        <row r="201">
          <cell r="D201" t="str">
            <v>TokenMeterDetails</v>
          </cell>
          <cell r="E201" t="str">
            <v>string</v>
          </cell>
          <cell r="F201" t="str">
            <v/>
          </cell>
          <cell r="G201">
            <v>30</v>
          </cell>
          <cell r="H201" t="str">
            <v/>
          </cell>
          <cell r="I201" t="str">
            <v/>
          </cell>
          <cell r="J201" t="str">
            <v/>
          </cell>
          <cell r="K201" t="str">
            <v/>
          </cell>
        </row>
        <row r="202">
          <cell r="D202" t="str">
            <v>Consumption</v>
          </cell>
          <cell r="E202" t="str">
            <v>decimal</v>
          </cell>
          <cell r="F202" t="str">
            <v/>
          </cell>
          <cell r="G202" t="str">
            <v/>
          </cell>
          <cell r="H202" t="str">
            <v/>
          </cell>
          <cell r="I202">
            <v>15</v>
          </cell>
          <cell r="J202">
            <v>3</v>
          </cell>
          <cell r="K202" t="str">
            <v/>
          </cell>
        </row>
        <row r="203">
          <cell r="D203" t="str">
            <v>TotalUsageFactor</v>
          </cell>
          <cell r="E203" t="str">
            <v>decimal</v>
          </cell>
          <cell r="F203" t="str">
            <v/>
          </cell>
          <cell r="G203" t="str">
            <v/>
          </cell>
          <cell r="H203" t="str">
            <v/>
          </cell>
          <cell r="I203">
            <v>31</v>
          </cell>
          <cell r="J203">
            <v>14</v>
          </cell>
          <cell r="K203" t="str">
            <v/>
          </cell>
        </row>
        <row r="204">
          <cell r="D204" t="str">
            <v>TradingAs</v>
          </cell>
          <cell r="E204" t="str">
            <v>string</v>
          </cell>
          <cell r="F204" t="str">
            <v/>
          </cell>
          <cell r="G204">
            <v>40</v>
          </cell>
          <cell r="H204" t="str">
            <v/>
          </cell>
          <cell r="I204" t="str">
            <v/>
          </cell>
          <cell r="J204" t="str">
            <v/>
          </cell>
          <cell r="K204" t="str">
            <v/>
          </cell>
        </row>
        <row r="205">
          <cell r="D205" t="str">
            <v>TransactionReasonCode</v>
          </cell>
          <cell r="E205" t="str">
            <v>string</v>
          </cell>
          <cell r="F205" t="str">
            <v/>
          </cell>
          <cell r="G205">
            <v>3</v>
          </cell>
          <cell r="H205" t="str">
            <v/>
          </cell>
          <cell r="I205" t="str">
            <v/>
          </cell>
          <cell r="J205" t="str">
            <v/>
          </cell>
          <cell r="K205" t="str">
            <v/>
          </cell>
        </row>
        <row r="206">
          <cell r="D206" t="str">
            <v>TransformerLossFactor</v>
          </cell>
          <cell r="E206" t="str">
            <v>decimal</v>
          </cell>
          <cell r="F206" t="str">
            <v/>
          </cell>
          <cell r="G206" t="str">
            <v/>
          </cell>
          <cell r="H206" t="str">
            <v/>
          </cell>
          <cell r="I206">
            <v>6</v>
          </cell>
          <cell r="J206">
            <v>4</v>
          </cell>
          <cell r="K206" t="str">
            <v/>
          </cell>
        </row>
        <row r="207">
          <cell r="D207" t="str">
            <v>TransformerLossFactor</v>
          </cell>
          <cell r="E207" t="str">
            <v>decimal</v>
          </cell>
          <cell r="F207" t="str">
            <v/>
          </cell>
          <cell r="G207" t="str">
            <v/>
          </cell>
          <cell r="H207" t="str">
            <v/>
          </cell>
          <cell r="I207">
            <v>6</v>
          </cell>
          <cell r="J207">
            <v>4</v>
          </cell>
          <cell r="K207" t="str">
            <v/>
          </cell>
        </row>
        <row r="208">
          <cell r="D208" t="str">
            <v>TxRefNbr</v>
          </cell>
          <cell r="E208" t="str">
            <v>string</v>
          </cell>
          <cell r="F208" t="str">
            <v/>
          </cell>
          <cell r="G208">
            <v>35</v>
          </cell>
          <cell r="H208" t="str">
            <v/>
          </cell>
          <cell r="I208" t="str">
            <v/>
          </cell>
          <cell r="J208" t="str">
            <v/>
          </cell>
          <cell r="K208" t="str">
            <v>[A-Za-z0-9 ,.;:/\[+\-_=\]]{1,}</v>
          </cell>
        </row>
        <row r="209">
          <cell r="D209" t="str">
            <v>UnitNo</v>
          </cell>
          <cell r="E209" t="str">
            <v>string</v>
          </cell>
          <cell r="F209" t="str">
            <v/>
          </cell>
          <cell r="G209">
            <v>40</v>
          </cell>
          <cell r="H209" t="str">
            <v/>
          </cell>
          <cell r="I209" t="str">
            <v/>
          </cell>
          <cell r="J209" t="str">
            <v/>
          </cell>
          <cell r="K209" t="str">
            <v/>
          </cell>
        </row>
        <row r="210">
          <cell r="D210" t="str">
            <v>UnmeteredTypeCode</v>
          </cell>
          <cell r="E210" t="str">
            <v>string</v>
          </cell>
          <cell r="F210" t="str">
            <v/>
          </cell>
          <cell r="G210">
            <v>8</v>
          </cell>
          <cell r="H210" t="str">
            <v/>
          </cell>
          <cell r="I210" t="str">
            <v/>
          </cell>
          <cell r="J210" t="str">
            <v/>
          </cell>
          <cell r="K210" t="str">
            <v/>
          </cell>
        </row>
        <row r="211">
          <cell r="D211" t="str">
            <v>UOM_Code</v>
          </cell>
          <cell r="E211" t="str">
            <v>string</v>
          </cell>
          <cell r="F211" t="str">
            <v/>
          </cell>
          <cell r="G211">
            <v>3</v>
          </cell>
          <cell r="H211" t="str">
            <v/>
          </cell>
          <cell r="I211" t="str">
            <v/>
          </cell>
          <cell r="J211" t="str">
            <v/>
          </cell>
          <cell r="K211" t="str">
            <v/>
          </cell>
        </row>
        <row r="212">
          <cell r="D212" t="str">
            <v>VCAttributeDeleted</v>
          </cell>
          <cell r="E212" t="str">
            <v>boolean</v>
          </cell>
          <cell r="F212" t="str">
            <v/>
          </cell>
          <cell r="G212" t="str">
            <v/>
          </cell>
          <cell r="H212" t="str">
            <v/>
          </cell>
          <cell r="I212" t="str">
            <v/>
          </cell>
          <cell r="J212" t="str">
            <v/>
          </cell>
          <cell r="K212" t="str">
            <v/>
          </cell>
        </row>
        <row r="213">
          <cell r="D213" t="str">
            <v>VersionNumber</v>
          </cell>
          <cell r="E213" t="str">
            <v>string</v>
          </cell>
          <cell r="F213">
            <v>8</v>
          </cell>
          <cell r="G213" t="str">
            <v/>
          </cell>
          <cell r="H213" t="str">
            <v/>
          </cell>
          <cell r="I213" t="str">
            <v/>
          </cell>
          <cell r="J213" t="str">
            <v/>
          </cell>
          <cell r="K213" t="str">
            <v>([0-9]{2}\.[0-9]{2}\.[0-9]{2})</v>
          </cell>
        </row>
        <row r="214">
          <cell r="D214" t="str">
            <v>WithdrawalReasonCode</v>
          </cell>
          <cell r="E214" t="str">
            <v>string</v>
          </cell>
          <cell r="F214">
            <v>2</v>
          </cell>
          <cell r="G214" t="str">
            <v/>
          </cell>
          <cell r="H214" t="str">
            <v/>
          </cell>
          <cell r="I214" t="str">
            <v/>
          </cell>
          <cell r="J214" t="str">
            <v/>
          </cell>
          <cell r="K214" t="str">
            <v/>
          </cell>
        </row>
        <row r="215">
          <cell r="D215" t="str">
            <v>WorkTypeCode</v>
          </cell>
          <cell r="E215" t="str">
            <v>string</v>
          </cell>
          <cell r="F215">
            <v>4</v>
          </cell>
          <cell r="G215" t="str">
            <v/>
          </cell>
          <cell r="H215" t="str">
            <v/>
          </cell>
          <cell r="I215" t="str">
            <v/>
          </cell>
          <cell r="J215" t="str">
            <v/>
          </cell>
        </row>
      </sheetData>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rmdservice.com/portfolio_services/change_control/market_change_requests/MCR-1090.pdf" TargetMode="External"/><Relationship Id="rId2" Type="http://schemas.openxmlformats.org/officeDocument/2006/relationships/hyperlink" Target="http://www.rmdservice.com/portfolio_services/change_control/market_change_requests/MCR-1070.pdf" TargetMode="External"/><Relationship Id="rId1" Type="http://schemas.openxmlformats.org/officeDocument/2006/relationships/hyperlink" Target="http://www.rmdservice.com/portfolio_services/change_control/market_change_requests/MCR-1053.pdf" TargetMode="External"/><Relationship Id="rId6" Type="http://schemas.openxmlformats.org/officeDocument/2006/relationships/printerSettings" Target="../printerSettings/printerSettings4.bin"/><Relationship Id="rId5" Type="http://schemas.openxmlformats.org/officeDocument/2006/relationships/hyperlink" Target="http://www.rmdservice.com/portfolio_services/change_control/code_change_requests/ccr_0005.pdf" TargetMode="External"/><Relationship Id="rId4" Type="http://schemas.openxmlformats.org/officeDocument/2006/relationships/hyperlink" Target="http://www.rmdservice.com/portfolio_services/change_control/market_change_requests/MCR-1091.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www.rmdservice.com/portfolio_services/change_control/code_change_requests/CCR_006.pdf" TargetMode="External"/><Relationship Id="rId2" Type="http://schemas.openxmlformats.org/officeDocument/2006/relationships/hyperlink" Target="http://www.rmdservice.com/portfolio_services/change_control/market_change_requests/MCR-1104.pdf" TargetMode="External"/><Relationship Id="rId1" Type="http://schemas.openxmlformats.org/officeDocument/2006/relationships/hyperlink" Target="http://www.rmdservice.com/portfolio_services/change_control/market_change_requests/MCR-1086.pdf"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topLeftCell="A13" workbookViewId="0">
      <selection activeCell="C33" sqref="C33"/>
    </sheetView>
  </sheetViews>
  <sheetFormatPr defaultRowHeight="12.5" x14ac:dyDescent="0.25"/>
  <cols>
    <col min="1" max="1" width="6.26953125" customWidth="1"/>
    <col min="2" max="2" width="27.54296875" customWidth="1"/>
    <col min="3" max="3" width="32.1796875" customWidth="1"/>
    <col min="4" max="4" width="27" customWidth="1"/>
    <col min="5" max="5" width="40.54296875" customWidth="1"/>
    <col min="6" max="6" width="38.7265625" customWidth="1"/>
    <col min="7" max="7" width="45.1796875" customWidth="1"/>
  </cols>
  <sheetData>
    <row r="1" spans="1:4" ht="18" x14ac:dyDescent="0.4">
      <c r="A1" s="3" t="s">
        <v>1</v>
      </c>
    </row>
    <row r="2" spans="1:4" ht="18" x14ac:dyDescent="0.4">
      <c r="A2" s="3"/>
    </row>
    <row r="3" spans="1:4" ht="18" x14ac:dyDescent="0.4">
      <c r="A3" s="3" t="s">
        <v>2</v>
      </c>
    </row>
    <row r="5" spans="1:4" ht="13" x14ac:dyDescent="0.3">
      <c r="A5" s="4">
        <v>1</v>
      </c>
      <c r="B5" s="4" t="s">
        <v>3</v>
      </c>
      <c r="C5" s="4"/>
      <c r="D5" s="4"/>
    </row>
    <row r="6" spans="1:4" x14ac:dyDescent="0.25">
      <c r="B6" t="s">
        <v>4</v>
      </c>
    </row>
    <row r="7" spans="1:4" x14ac:dyDescent="0.25">
      <c r="B7" t="s">
        <v>5</v>
      </c>
    </row>
    <row r="8" spans="1:4" x14ac:dyDescent="0.25">
      <c r="B8" t="s">
        <v>6</v>
      </c>
    </row>
    <row r="9" spans="1:4" x14ac:dyDescent="0.25">
      <c r="B9" t="s">
        <v>7</v>
      </c>
    </row>
    <row r="11" spans="1:4" ht="13" x14ac:dyDescent="0.3">
      <c r="A11" s="4">
        <v>2</v>
      </c>
      <c r="B11" s="4" t="s">
        <v>8</v>
      </c>
    </row>
    <row r="12" spans="1:4" x14ac:dyDescent="0.25">
      <c r="B12" t="s">
        <v>9</v>
      </c>
    </row>
    <row r="13" spans="1:4" x14ac:dyDescent="0.25">
      <c r="B13" t="s">
        <v>10</v>
      </c>
    </row>
    <row r="14" spans="1:4" x14ac:dyDescent="0.25">
      <c r="B14" t="s">
        <v>7</v>
      </c>
    </row>
    <row r="16" spans="1:4" ht="13" x14ac:dyDescent="0.3">
      <c r="A16" s="4">
        <v>3</v>
      </c>
      <c r="B16" s="4" t="s">
        <v>11</v>
      </c>
    </row>
    <row r="17" spans="1:7" x14ac:dyDescent="0.25">
      <c r="B17" t="s">
        <v>12</v>
      </c>
    </row>
    <row r="18" spans="1:7" x14ac:dyDescent="0.25">
      <c r="B18" t="s">
        <v>13</v>
      </c>
    </row>
    <row r="19" spans="1:7" ht="13" thickBot="1" x14ac:dyDescent="0.3"/>
    <row r="20" spans="1:7" ht="31.5" thickBot="1" x14ac:dyDescent="0.4">
      <c r="A20" s="5" t="s">
        <v>14</v>
      </c>
      <c r="B20" s="6" t="s">
        <v>15</v>
      </c>
      <c r="C20" s="7" t="s">
        <v>16</v>
      </c>
      <c r="D20" s="7" t="s">
        <v>17</v>
      </c>
      <c r="E20" s="7" t="s">
        <v>18</v>
      </c>
      <c r="F20" s="7" t="s">
        <v>19</v>
      </c>
      <c r="G20" s="8" t="s">
        <v>20</v>
      </c>
    </row>
    <row r="21" spans="1:7" ht="50" x14ac:dyDescent="0.25">
      <c r="A21" s="9">
        <v>1</v>
      </c>
      <c r="B21" s="10" t="s">
        <v>21</v>
      </c>
      <c r="C21" s="11" t="s">
        <v>22</v>
      </c>
      <c r="D21" s="11" t="s">
        <v>23</v>
      </c>
      <c r="E21" s="11" t="s">
        <v>24</v>
      </c>
      <c r="F21" s="10" t="s">
        <v>25</v>
      </c>
      <c r="G21" s="12" t="s">
        <v>26</v>
      </c>
    </row>
    <row r="22" spans="1:7" ht="37.5" x14ac:dyDescent="0.25">
      <c r="A22" s="13">
        <v>2</v>
      </c>
      <c r="B22" s="14" t="s">
        <v>27</v>
      </c>
      <c r="C22" s="15" t="s">
        <v>28</v>
      </c>
      <c r="D22" s="15" t="s">
        <v>29</v>
      </c>
      <c r="E22" s="14" t="s">
        <v>30</v>
      </c>
      <c r="F22" s="10" t="s">
        <v>31</v>
      </c>
      <c r="G22" s="16" t="s">
        <v>32</v>
      </c>
    </row>
    <row r="23" spans="1:7" ht="50" x14ac:dyDescent="0.25">
      <c r="A23" s="13">
        <v>3</v>
      </c>
      <c r="B23" s="14" t="s">
        <v>33</v>
      </c>
      <c r="C23" s="15" t="s">
        <v>34</v>
      </c>
      <c r="D23" s="14" t="s">
        <v>35</v>
      </c>
      <c r="E23" s="15" t="s">
        <v>36</v>
      </c>
      <c r="F23" s="10" t="s">
        <v>37</v>
      </c>
      <c r="G23" s="16" t="s">
        <v>38</v>
      </c>
    </row>
    <row r="24" spans="1:7" ht="38.25" customHeight="1" x14ac:dyDescent="0.25">
      <c r="A24" s="13">
        <v>4</v>
      </c>
      <c r="B24" s="14" t="s">
        <v>39</v>
      </c>
      <c r="C24" s="15" t="s">
        <v>40</v>
      </c>
      <c r="D24" s="14" t="s">
        <v>30</v>
      </c>
      <c r="E24" s="17" t="s">
        <v>30</v>
      </c>
      <c r="F24" s="14" t="s">
        <v>41</v>
      </c>
      <c r="G24" s="16" t="s">
        <v>42</v>
      </c>
    </row>
    <row r="25" spans="1:7" ht="36" customHeight="1" x14ac:dyDescent="0.25">
      <c r="A25" s="13">
        <v>5</v>
      </c>
      <c r="B25" s="15" t="s">
        <v>43</v>
      </c>
      <c r="C25" s="14" t="s">
        <v>44</v>
      </c>
      <c r="D25" s="17" t="s">
        <v>30</v>
      </c>
      <c r="E25" s="17" t="s">
        <v>30</v>
      </c>
      <c r="F25" s="14" t="s">
        <v>41</v>
      </c>
      <c r="G25" s="16" t="s">
        <v>45</v>
      </c>
    </row>
    <row r="26" spans="1:7" ht="51" customHeight="1" x14ac:dyDescent="0.25">
      <c r="A26" s="13">
        <v>6</v>
      </c>
      <c r="B26" s="14" t="s">
        <v>46</v>
      </c>
      <c r="C26" s="14" t="s">
        <v>30</v>
      </c>
      <c r="D26" s="17" t="s">
        <v>30</v>
      </c>
      <c r="E26" s="15" t="s">
        <v>47</v>
      </c>
      <c r="F26" s="14" t="s">
        <v>41</v>
      </c>
      <c r="G26" s="16" t="s">
        <v>48</v>
      </c>
    </row>
    <row r="27" spans="1:7" ht="41.25" customHeight="1" x14ac:dyDescent="0.25">
      <c r="A27" s="13">
        <v>7</v>
      </c>
      <c r="B27" s="14" t="s">
        <v>49</v>
      </c>
      <c r="C27" s="14" t="s">
        <v>30</v>
      </c>
      <c r="D27" s="17" t="s">
        <v>30</v>
      </c>
      <c r="E27" s="17" t="s">
        <v>50</v>
      </c>
      <c r="F27" s="14" t="s">
        <v>41</v>
      </c>
      <c r="G27" s="16" t="s">
        <v>51</v>
      </c>
    </row>
    <row r="28" spans="1:7" ht="69.75" customHeight="1" x14ac:dyDescent="0.25">
      <c r="A28" s="13">
        <v>8</v>
      </c>
      <c r="B28" s="14" t="s">
        <v>52</v>
      </c>
      <c r="C28" s="14" t="s">
        <v>30</v>
      </c>
      <c r="D28" s="18" t="s">
        <v>53</v>
      </c>
      <c r="E28" s="15" t="s">
        <v>54</v>
      </c>
      <c r="F28" s="15" t="s">
        <v>55</v>
      </c>
      <c r="G28" s="19" t="s">
        <v>56</v>
      </c>
    </row>
    <row r="29" spans="1:7" ht="28.5" customHeight="1" thickBot="1" x14ac:dyDescent="0.3">
      <c r="A29" s="20"/>
      <c r="B29" s="21"/>
      <c r="C29" s="21"/>
      <c r="D29" s="1"/>
      <c r="E29" s="1"/>
      <c r="F29" s="22"/>
      <c r="G29" s="2"/>
    </row>
  </sheetData>
  <customSheetViews>
    <customSheetView guid="{48D1F707-0B51-4961-A748-69AD14684CEE}" showRuler="0" topLeftCell="A16">
      <selection activeCell="D10" sqref="D10"/>
      <pageMargins left="0.75" right="0.75" top="1" bottom="1" header="0.5" footer="0.5"/>
      <headerFooter alignWithMargins="0"/>
    </customSheetView>
  </customSheetViews>
  <phoneticPr fontId="0"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pageSetUpPr fitToPage="1"/>
  </sheetPr>
  <dimension ref="A1:J43"/>
  <sheetViews>
    <sheetView topLeftCell="A16" zoomScale="85" workbookViewId="0">
      <selection activeCell="A14" sqref="A14"/>
    </sheetView>
  </sheetViews>
  <sheetFormatPr defaultRowHeight="12.5" x14ac:dyDescent="0.25"/>
  <cols>
    <col min="1" max="1" width="11.81640625" customWidth="1"/>
    <col min="2" max="2" width="5.453125" customWidth="1"/>
    <col min="3" max="3" width="4.81640625" customWidth="1"/>
    <col min="4" max="4" width="13.26953125" customWidth="1"/>
    <col min="5" max="5" width="53.1796875" customWidth="1"/>
    <col min="6" max="7" width="12.81640625" customWidth="1"/>
    <col min="8" max="8" width="8.1796875" customWidth="1"/>
    <col min="9" max="9" width="10.453125" customWidth="1"/>
    <col min="10" max="10" width="13.81640625" customWidth="1"/>
  </cols>
  <sheetData>
    <row r="1" spans="1:10" ht="23.25" customHeight="1" thickBot="1" x14ac:dyDescent="0.3">
      <c r="A1" s="235" t="s">
        <v>74</v>
      </c>
      <c r="B1" s="236"/>
      <c r="C1" s="236"/>
      <c r="D1" s="236"/>
      <c r="E1" s="236"/>
      <c r="F1" s="236"/>
      <c r="G1" s="236"/>
      <c r="H1" s="236"/>
      <c r="I1" s="236"/>
      <c r="J1" s="237"/>
    </row>
    <row r="2" spans="1:10" ht="41.25" customHeight="1" thickBot="1" x14ac:dyDescent="0.4">
      <c r="A2" s="123" t="s">
        <v>283</v>
      </c>
      <c r="B2" s="123"/>
      <c r="C2" s="123"/>
      <c r="D2" s="123"/>
      <c r="E2" s="123"/>
      <c r="F2" s="238" t="s">
        <v>284</v>
      </c>
      <c r="G2" s="239"/>
      <c r="H2" s="240"/>
    </row>
    <row r="3" spans="1:10" ht="52.5" thickBot="1" x14ac:dyDescent="0.35">
      <c r="A3" s="28" t="s">
        <v>57</v>
      </c>
      <c r="B3" s="28" t="s">
        <v>62</v>
      </c>
      <c r="C3" s="27" t="s">
        <v>63</v>
      </c>
      <c r="D3" s="27" t="s">
        <v>64</v>
      </c>
      <c r="E3" s="28" t="s">
        <v>58</v>
      </c>
      <c r="F3" s="30" t="s">
        <v>285</v>
      </c>
      <c r="G3" s="30" t="s">
        <v>65</v>
      </c>
      <c r="H3" s="30" t="s">
        <v>66</v>
      </c>
      <c r="I3" s="29" t="s">
        <v>286</v>
      </c>
      <c r="J3" s="128" t="s">
        <v>59</v>
      </c>
    </row>
    <row r="4" spans="1:10" x14ac:dyDescent="0.25">
      <c r="A4" s="129" t="s">
        <v>287</v>
      </c>
      <c r="B4" s="130" t="s">
        <v>237</v>
      </c>
      <c r="C4" s="131" t="s">
        <v>246</v>
      </c>
      <c r="D4" s="132" t="s">
        <v>288</v>
      </c>
      <c r="E4" s="130" t="s">
        <v>289</v>
      </c>
      <c r="F4" s="130" t="s">
        <v>60</v>
      </c>
      <c r="G4" s="130" t="s">
        <v>60</v>
      </c>
      <c r="H4" s="130" t="s">
        <v>60</v>
      </c>
      <c r="I4" s="133" t="s">
        <v>30</v>
      </c>
      <c r="J4" s="133" t="s">
        <v>30</v>
      </c>
    </row>
    <row r="5" spans="1:10" x14ac:dyDescent="0.25">
      <c r="A5" s="134" t="s">
        <v>290</v>
      </c>
      <c r="B5" s="24" t="s">
        <v>291</v>
      </c>
      <c r="C5" s="25" t="s">
        <v>246</v>
      </c>
      <c r="D5" s="23" t="s">
        <v>233</v>
      </c>
      <c r="E5" s="24" t="s">
        <v>292</v>
      </c>
      <c r="F5" s="24" t="s">
        <v>61</v>
      </c>
      <c r="G5" s="24" t="s">
        <v>60</v>
      </c>
      <c r="H5" s="24" t="s">
        <v>60</v>
      </c>
      <c r="I5" s="133" t="s">
        <v>30</v>
      </c>
      <c r="J5" s="133" t="s">
        <v>30</v>
      </c>
    </row>
    <row r="6" spans="1:10" x14ac:dyDescent="0.25">
      <c r="A6" s="134" t="s">
        <v>293</v>
      </c>
      <c r="B6" s="24" t="s">
        <v>291</v>
      </c>
      <c r="C6" s="25" t="s">
        <v>246</v>
      </c>
      <c r="D6" s="23" t="s">
        <v>288</v>
      </c>
      <c r="E6" s="24" t="s">
        <v>294</v>
      </c>
      <c r="F6" s="24" t="s">
        <v>61</v>
      </c>
      <c r="G6" s="24" t="s">
        <v>60</v>
      </c>
      <c r="H6" s="24" t="s">
        <v>61</v>
      </c>
      <c r="I6" s="133" t="s">
        <v>30</v>
      </c>
      <c r="J6" s="133" t="s">
        <v>30</v>
      </c>
    </row>
    <row r="7" spans="1:10" x14ac:dyDescent="0.25">
      <c r="A7" s="135" t="s">
        <v>295</v>
      </c>
      <c r="B7" s="24" t="s">
        <v>291</v>
      </c>
      <c r="C7" s="25" t="s">
        <v>246</v>
      </c>
      <c r="D7" s="23" t="s">
        <v>288</v>
      </c>
      <c r="E7" s="24" t="s">
        <v>296</v>
      </c>
      <c r="F7" s="24" t="s">
        <v>60</v>
      </c>
      <c r="G7" s="24" t="s">
        <v>60</v>
      </c>
      <c r="H7" s="24" t="s">
        <v>61</v>
      </c>
      <c r="I7" s="133" t="s">
        <v>30</v>
      </c>
      <c r="J7" s="133" t="s">
        <v>30</v>
      </c>
    </row>
    <row r="8" spans="1:10" x14ac:dyDescent="0.25">
      <c r="A8" s="135" t="s">
        <v>297</v>
      </c>
      <c r="B8" s="24" t="s">
        <v>291</v>
      </c>
      <c r="C8" s="25" t="s">
        <v>246</v>
      </c>
      <c r="D8" s="23" t="s">
        <v>288</v>
      </c>
      <c r="E8" s="24" t="s">
        <v>298</v>
      </c>
      <c r="F8" s="24" t="s">
        <v>60</v>
      </c>
      <c r="G8" s="24" t="s">
        <v>60</v>
      </c>
      <c r="H8" s="24" t="s">
        <v>61</v>
      </c>
      <c r="I8" s="133" t="s">
        <v>30</v>
      </c>
      <c r="J8" s="133" t="s">
        <v>30</v>
      </c>
    </row>
    <row r="9" spans="1:10" x14ac:dyDescent="0.25">
      <c r="A9" s="134" t="s">
        <v>299</v>
      </c>
      <c r="B9" s="24" t="s">
        <v>237</v>
      </c>
      <c r="C9" s="25" t="s">
        <v>232</v>
      </c>
      <c r="D9" s="23" t="s">
        <v>233</v>
      </c>
      <c r="E9" s="24" t="s">
        <v>300</v>
      </c>
      <c r="F9" s="24" t="s">
        <v>60</v>
      </c>
      <c r="G9" s="24" t="s">
        <v>61</v>
      </c>
      <c r="H9" s="24" t="s">
        <v>61</v>
      </c>
      <c r="I9" s="133">
        <v>40477</v>
      </c>
      <c r="J9" s="133" t="s">
        <v>301</v>
      </c>
    </row>
    <row r="10" spans="1:10" x14ac:dyDescent="0.25">
      <c r="A10" s="134" t="s">
        <v>302</v>
      </c>
      <c r="B10" s="24" t="s">
        <v>237</v>
      </c>
      <c r="C10" s="25" t="s">
        <v>232</v>
      </c>
      <c r="D10" s="23" t="s">
        <v>233</v>
      </c>
      <c r="E10" s="24" t="s">
        <v>303</v>
      </c>
      <c r="F10" s="24" t="s">
        <v>61</v>
      </c>
      <c r="G10" s="24" t="s">
        <v>61</v>
      </c>
      <c r="H10" s="24" t="s">
        <v>60</v>
      </c>
      <c r="I10" s="133">
        <v>40477</v>
      </c>
      <c r="J10" s="133" t="s">
        <v>301</v>
      </c>
    </row>
    <row r="11" spans="1:10" x14ac:dyDescent="0.25">
      <c r="A11" s="134" t="s">
        <v>304</v>
      </c>
      <c r="B11" s="24" t="s">
        <v>237</v>
      </c>
      <c r="C11" s="25" t="s">
        <v>232</v>
      </c>
      <c r="D11" s="23" t="s">
        <v>233</v>
      </c>
      <c r="E11" s="24" t="s">
        <v>305</v>
      </c>
      <c r="F11" s="24" t="s">
        <v>61</v>
      </c>
      <c r="G11" s="24" t="s">
        <v>61</v>
      </c>
      <c r="H11" s="24" t="s">
        <v>60</v>
      </c>
      <c r="I11" s="133">
        <v>40477</v>
      </c>
      <c r="J11" s="133" t="s">
        <v>301</v>
      </c>
    </row>
    <row r="12" spans="1:10" x14ac:dyDescent="0.25">
      <c r="A12" s="134" t="s">
        <v>306</v>
      </c>
      <c r="B12" s="24" t="s">
        <v>237</v>
      </c>
      <c r="C12" s="25" t="s">
        <v>232</v>
      </c>
      <c r="D12" s="23" t="s">
        <v>233</v>
      </c>
      <c r="E12" s="24" t="s">
        <v>307</v>
      </c>
      <c r="F12" s="24" t="s">
        <v>60</v>
      </c>
      <c r="G12" s="24" t="s">
        <v>61</v>
      </c>
      <c r="H12" s="24" t="s">
        <v>60</v>
      </c>
      <c r="I12" s="133">
        <v>40477</v>
      </c>
      <c r="J12" s="133" t="s">
        <v>301</v>
      </c>
    </row>
    <row r="13" spans="1:10" x14ac:dyDescent="0.25">
      <c r="A13" s="134" t="s">
        <v>308</v>
      </c>
      <c r="B13" s="24" t="s">
        <v>237</v>
      </c>
      <c r="C13" s="25" t="s">
        <v>232</v>
      </c>
      <c r="D13" s="23" t="s">
        <v>233</v>
      </c>
      <c r="E13" s="24" t="s">
        <v>309</v>
      </c>
      <c r="F13" s="24" t="s">
        <v>61</v>
      </c>
      <c r="G13" s="24" t="s">
        <v>61</v>
      </c>
      <c r="H13" s="24" t="s">
        <v>60</v>
      </c>
      <c r="I13" s="133">
        <v>40472</v>
      </c>
      <c r="J13" s="133" t="s">
        <v>301</v>
      </c>
    </row>
    <row r="14" spans="1:10" x14ac:dyDescent="0.25">
      <c r="A14" s="134" t="s">
        <v>310</v>
      </c>
      <c r="B14" s="24" t="s">
        <v>237</v>
      </c>
      <c r="C14" s="25" t="s">
        <v>232</v>
      </c>
      <c r="D14" s="23" t="s">
        <v>233</v>
      </c>
      <c r="E14" s="24" t="s">
        <v>311</v>
      </c>
      <c r="F14" s="24" t="s">
        <v>60</v>
      </c>
      <c r="G14" s="24" t="s">
        <v>60</v>
      </c>
      <c r="H14" s="24" t="s">
        <v>60</v>
      </c>
      <c r="I14" s="133">
        <v>40477</v>
      </c>
      <c r="J14" s="133" t="s">
        <v>301</v>
      </c>
    </row>
    <row r="15" spans="1:10" x14ac:dyDescent="0.25">
      <c r="A15" s="134" t="s">
        <v>312</v>
      </c>
      <c r="B15" s="24" t="s">
        <v>237</v>
      </c>
      <c r="C15" s="25" t="s">
        <v>232</v>
      </c>
      <c r="D15" s="23" t="s">
        <v>233</v>
      </c>
      <c r="E15" s="24" t="s">
        <v>313</v>
      </c>
      <c r="F15" s="24" t="s">
        <v>61</v>
      </c>
      <c r="G15" s="24" t="s">
        <v>61</v>
      </c>
      <c r="H15" s="24" t="s">
        <v>60</v>
      </c>
      <c r="I15" s="133">
        <v>40472</v>
      </c>
      <c r="J15" s="133" t="s">
        <v>301</v>
      </c>
    </row>
    <row r="16" spans="1:10" x14ac:dyDescent="0.25">
      <c r="A16" s="134" t="s">
        <v>314</v>
      </c>
      <c r="B16" s="24" t="s">
        <v>315</v>
      </c>
      <c r="C16" s="25" t="s">
        <v>246</v>
      </c>
      <c r="D16" s="23" t="s">
        <v>233</v>
      </c>
      <c r="E16" s="24" t="s">
        <v>316</v>
      </c>
      <c r="F16" s="24" t="s">
        <v>60</v>
      </c>
      <c r="G16" s="24" t="s">
        <v>60</v>
      </c>
      <c r="H16" s="24" t="s">
        <v>60</v>
      </c>
      <c r="I16" s="133">
        <v>40597</v>
      </c>
      <c r="J16" s="133" t="s">
        <v>301</v>
      </c>
    </row>
    <row r="17" spans="1:10" x14ac:dyDescent="0.25">
      <c r="A17" s="134" t="s">
        <v>317</v>
      </c>
      <c r="B17" s="24" t="s">
        <v>237</v>
      </c>
      <c r="C17" s="25" t="s">
        <v>246</v>
      </c>
      <c r="D17" s="23" t="s">
        <v>233</v>
      </c>
      <c r="E17" s="24" t="s">
        <v>318</v>
      </c>
      <c r="F17" s="24" t="s">
        <v>60</v>
      </c>
      <c r="G17" s="24" t="s">
        <v>60</v>
      </c>
      <c r="H17" s="24" t="s">
        <v>60</v>
      </c>
      <c r="I17" s="133">
        <v>40513</v>
      </c>
      <c r="J17" s="133" t="s">
        <v>301</v>
      </c>
    </row>
    <row r="18" spans="1:10" x14ac:dyDescent="0.25">
      <c r="A18" s="134" t="s">
        <v>319</v>
      </c>
      <c r="B18" s="24" t="s">
        <v>231</v>
      </c>
      <c r="C18" s="25" t="s">
        <v>232</v>
      </c>
      <c r="D18" s="23" t="s">
        <v>233</v>
      </c>
      <c r="E18" s="24" t="s">
        <v>320</v>
      </c>
      <c r="F18" s="24" t="s">
        <v>61</v>
      </c>
      <c r="G18" s="24" t="s">
        <v>61</v>
      </c>
      <c r="H18" s="24" t="s">
        <v>60</v>
      </c>
      <c r="I18" s="133">
        <v>40527</v>
      </c>
      <c r="J18" s="133" t="s">
        <v>301</v>
      </c>
    </row>
    <row r="19" spans="1:10" x14ac:dyDescent="0.25">
      <c r="A19" s="134" t="s">
        <v>321</v>
      </c>
      <c r="B19" s="24" t="s">
        <v>231</v>
      </c>
      <c r="C19" s="25" t="s">
        <v>232</v>
      </c>
      <c r="D19" s="23" t="s">
        <v>233</v>
      </c>
      <c r="E19" s="24" t="s">
        <v>322</v>
      </c>
      <c r="F19" s="24" t="s">
        <v>61</v>
      </c>
      <c r="G19" s="24" t="s">
        <v>61</v>
      </c>
      <c r="H19" s="24" t="s">
        <v>60</v>
      </c>
      <c r="I19" s="133">
        <v>40535</v>
      </c>
      <c r="J19" s="133" t="s">
        <v>301</v>
      </c>
    </row>
    <row r="20" spans="1:10" x14ac:dyDescent="0.25">
      <c r="A20" s="134" t="s">
        <v>323</v>
      </c>
      <c r="B20" s="24" t="s">
        <v>237</v>
      </c>
      <c r="C20" s="25" t="s">
        <v>232</v>
      </c>
      <c r="D20" s="23" t="s">
        <v>233</v>
      </c>
      <c r="E20" s="24" t="s">
        <v>324</v>
      </c>
      <c r="F20" s="24" t="s">
        <v>60</v>
      </c>
      <c r="G20" s="24" t="s">
        <v>60</v>
      </c>
      <c r="H20" s="24" t="s">
        <v>60</v>
      </c>
      <c r="I20" s="133">
        <v>40500</v>
      </c>
      <c r="J20" s="133" t="s">
        <v>301</v>
      </c>
    </row>
    <row r="21" spans="1:10" x14ac:dyDescent="0.25">
      <c r="A21" s="134" t="s">
        <v>325</v>
      </c>
      <c r="B21" s="24" t="s">
        <v>326</v>
      </c>
      <c r="C21" s="25" t="s">
        <v>246</v>
      </c>
      <c r="D21" s="23" t="s">
        <v>233</v>
      </c>
      <c r="E21" s="24" t="s">
        <v>327</v>
      </c>
      <c r="F21" s="24" t="s">
        <v>61</v>
      </c>
      <c r="G21" s="24" t="s">
        <v>60</v>
      </c>
      <c r="H21" s="24" t="s">
        <v>61</v>
      </c>
      <c r="I21" s="133">
        <v>40500</v>
      </c>
      <c r="J21" s="133" t="s">
        <v>301</v>
      </c>
    </row>
    <row r="22" spans="1:10" x14ac:dyDescent="0.25">
      <c r="A22" s="134" t="s">
        <v>328</v>
      </c>
      <c r="B22" s="24" t="s">
        <v>237</v>
      </c>
      <c r="C22" s="25" t="s">
        <v>232</v>
      </c>
      <c r="D22" s="23" t="s">
        <v>233</v>
      </c>
      <c r="E22" s="24" t="s">
        <v>329</v>
      </c>
      <c r="F22" s="24" t="s">
        <v>60</v>
      </c>
      <c r="G22" s="24" t="s">
        <v>60</v>
      </c>
      <c r="H22" s="24" t="s">
        <v>60</v>
      </c>
      <c r="I22" s="133">
        <v>40513</v>
      </c>
      <c r="J22" s="133" t="s">
        <v>301</v>
      </c>
    </row>
    <row r="23" spans="1:10" x14ac:dyDescent="0.25">
      <c r="A23" s="134" t="s">
        <v>330</v>
      </c>
      <c r="B23" s="24" t="s">
        <v>237</v>
      </c>
      <c r="C23" s="25" t="s">
        <v>246</v>
      </c>
      <c r="D23" s="23" t="s">
        <v>233</v>
      </c>
      <c r="E23" s="24" t="s">
        <v>331</v>
      </c>
      <c r="F23" s="24" t="s">
        <v>60</v>
      </c>
      <c r="G23" s="24" t="s">
        <v>60</v>
      </c>
      <c r="H23" s="24" t="s">
        <v>60</v>
      </c>
      <c r="I23" s="133">
        <v>40513</v>
      </c>
      <c r="J23" s="133" t="s">
        <v>301</v>
      </c>
    </row>
    <row r="24" spans="1:10" x14ac:dyDescent="0.25">
      <c r="A24" s="134" t="s">
        <v>332</v>
      </c>
      <c r="B24" s="24" t="s">
        <v>231</v>
      </c>
      <c r="C24" s="25" t="s">
        <v>232</v>
      </c>
      <c r="D24" s="23" t="s">
        <v>233</v>
      </c>
      <c r="E24" s="24" t="s">
        <v>333</v>
      </c>
      <c r="F24" s="24" t="s">
        <v>61</v>
      </c>
      <c r="G24" s="24" t="s">
        <v>61</v>
      </c>
      <c r="H24" s="24" t="s">
        <v>60</v>
      </c>
      <c r="I24" s="133">
        <v>40513</v>
      </c>
      <c r="J24" s="133" t="s">
        <v>301</v>
      </c>
    </row>
    <row r="25" spans="1:10" x14ac:dyDescent="0.25">
      <c r="A25" s="134" t="s">
        <v>334</v>
      </c>
      <c r="B25" s="24" t="s">
        <v>231</v>
      </c>
      <c r="C25" s="25" t="s">
        <v>232</v>
      </c>
      <c r="D25" s="23" t="s">
        <v>233</v>
      </c>
      <c r="E25" s="24" t="s">
        <v>335</v>
      </c>
      <c r="F25" s="24" t="s">
        <v>60</v>
      </c>
      <c r="G25" s="24" t="s">
        <v>60</v>
      </c>
      <c r="H25" s="24" t="s">
        <v>60</v>
      </c>
      <c r="I25" s="133">
        <v>40597</v>
      </c>
      <c r="J25" s="133" t="s">
        <v>301</v>
      </c>
    </row>
    <row r="26" spans="1:10" x14ac:dyDescent="0.25">
      <c r="A26" s="134" t="s">
        <v>336</v>
      </c>
      <c r="B26" s="24" t="s">
        <v>237</v>
      </c>
      <c r="C26" s="25" t="s">
        <v>232</v>
      </c>
      <c r="D26" s="23" t="s">
        <v>233</v>
      </c>
      <c r="E26" s="24" t="s">
        <v>337</v>
      </c>
      <c r="F26" s="24" t="s">
        <v>61</v>
      </c>
      <c r="G26" s="24" t="s">
        <v>61</v>
      </c>
      <c r="H26" s="24" t="s">
        <v>60</v>
      </c>
      <c r="I26" s="133">
        <v>40528</v>
      </c>
      <c r="J26" s="133" t="s">
        <v>301</v>
      </c>
    </row>
    <row r="27" spans="1:10" x14ac:dyDescent="0.25">
      <c r="A27" s="134" t="s">
        <v>338</v>
      </c>
      <c r="B27" s="24" t="s">
        <v>237</v>
      </c>
      <c r="C27" s="25" t="s">
        <v>232</v>
      </c>
      <c r="D27" s="23" t="s">
        <v>233</v>
      </c>
      <c r="E27" s="24" t="s">
        <v>339</v>
      </c>
      <c r="F27" s="24" t="s">
        <v>60</v>
      </c>
      <c r="G27" s="24" t="s">
        <v>61</v>
      </c>
      <c r="H27" s="24" t="s">
        <v>60</v>
      </c>
      <c r="I27" s="133">
        <v>40639</v>
      </c>
      <c r="J27" s="133" t="s">
        <v>301</v>
      </c>
    </row>
    <row r="28" spans="1:10" x14ac:dyDescent="0.25">
      <c r="A28" s="134" t="s">
        <v>340</v>
      </c>
      <c r="B28" s="24" t="s">
        <v>237</v>
      </c>
      <c r="C28" s="25" t="s">
        <v>232</v>
      </c>
      <c r="D28" s="23" t="s">
        <v>233</v>
      </c>
      <c r="E28" s="24" t="s">
        <v>341</v>
      </c>
      <c r="F28" s="24" t="s">
        <v>60</v>
      </c>
      <c r="G28" s="24" t="s">
        <v>60</v>
      </c>
      <c r="H28" s="24" t="s">
        <v>60</v>
      </c>
      <c r="I28" s="133">
        <v>40639</v>
      </c>
      <c r="J28" s="133" t="s">
        <v>301</v>
      </c>
    </row>
    <row r="29" spans="1:10" x14ac:dyDescent="0.25">
      <c r="A29" s="134" t="s">
        <v>230</v>
      </c>
      <c r="B29" s="24" t="s">
        <v>237</v>
      </c>
      <c r="C29" s="25" t="s">
        <v>232</v>
      </c>
      <c r="D29" s="23" t="s">
        <v>233</v>
      </c>
      <c r="E29" s="24" t="s">
        <v>342</v>
      </c>
      <c r="F29" s="24" t="s">
        <v>60</v>
      </c>
      <c r="G29" s="24" t="s">
        <v>61</v>
      </c>
      <c r="H29" s="24" t="s">
        <v>60</v>
      </c>
      <c r="I29" s="133">
        <v>40639</v>
      </c>
      <c r="J29" s="133" t="s">
        <v>301</v>
      </c>
    </row>
    <row r="30" spans="1:10" x14ac:dyDescent="0.25">
      <c r="A30" s="134" t="s">
        <v>343</v>
      </c>
      <c r="B30" s="24" t="s">
        <v>237</v>
      </c>
      <c r="C30" s="25" t="s">
        <v>232</v>
      </c>
      <c r="D30" s="23" t="s">
        <v>233</v>
      </c>
      <c r="E30" s="24" t="s">
        <v>344</v>
      </c>
      <c r="F30" s="24" t="s">
        <v>60</v>
      </c>
      <c r="G30" s="24" t="s">
        <v>61</v>
      </c>
      <c r="H30" s="24" t="s">
        <v>60</v>
      </c>
      <c r="I30" s="133">
        <v>40639</v>
      </c>
      <c r="J30" s="133" t="s">
        <v>301</v>
      </c>
    </row>
    <row r="31" spans="1:10" x14ac:dyDescent="0.25">
      <c r="A31" s="134" t="s">
        <v>345</v>
      </c>
      <c r="B31" s="24" t="s">
        <v>237</v>
      </c>
      <c r="C31" s="25" t="s">
        <v>232</v>
      </c>
      <c r="D31" s="23" t="s">
        <v>233</v>
      </c>
      <c r="E31" s="24" t="s">
        <v>346</v>
      </c>
      <c r="F31" s="24" t="s">
        <v>60</v>
      </c>
      <c r="G31" s="24" t="s">
        <v>61</v>
      </c>
      <c r="H31" s="24" t="s">
        <v>60</v>
      </c>
      <c r="I31" s="133">
        <v>40681</v>
      </c>
      <c r="J31" s="133" t="s">
        <v>301</v>
      </c>
    </row>
    <row r="32" spans="1:10" x14ac:dyDescent="0.25">
      <c r="A32" s="134" t="s">
        <v>347</v>
      </c>
      <c r="B32" s="24" t="s">
        <v>237</v>
      </c>
      <c r="C32" s="25" t="s">
        <v>232</v>
      </c>
      <c r="D32" s="23" t="s">
        <v>233</v>
      </c>
      <c r="E32" s="24" t="s">
        <v>348</v>
      </c>
      <c r="F32" s="24" t="s">
        <v>60</v>
      </c>
      <c r="G32" s="24" t="s">
        <v>60</v>
      </c>
      <c r="H32" s="24" t="s">
        <v>60</v>
      </c>
      <c r="I32" s="133">
        <v>40681</v>
      </c>
      <c r="J32" s="133" t="s">
        <v>301</v>
      </c>
    </row>
    <row r="33" spans="1:10" x14ac:dyDescent="0.25">
      <c r="A33" s="134" t="s">
        <v>349</v>
      </c>
      <c r="B33" s="24" t="s">
        <v>237</v>
      </c>
      <c r="C33" s="25" t="s">
        <v>232</v>
      </c>
      <c r="D33" s="23" t="s">
        <v>233</v>
      </c>
      <c r="E33" s="24" t="s">
        <v>350</v>
      </c>
      <c r="F33" s="24" t="s">
        <v>60</v>
      </c>
      <c r="G33" s="24" t="s">
        <v>60</v>
      </c>
      <c r="H33" s="24" t="s">
        <v>60</v>
      </c>
      <c r="I33" s="133">
        <v>40639</v>
      </c>
      <c r="J33" s="133" t="s">
        <v>301</v>
      </c>
    </row>
    <row r="34" spans="1:10" x14ac:dyDescent="0.25">
      <c r="A34" s="134" t="s">
        <v>351</v>
      </c>
      <c r="B34" s="24" t="s">
        <v>237</v>
      </c>
      <c r="C34" s="25" t="s">
        <v>232</v>
      </c>
      <c r="D34" s="23" t="s">
        <v>233</v>
      </c>
      <c r="E34" s="24" t="s">
        <v>352</v>
      </c>
      <c r="F34" s="24" t="s">
        <v>60</v>
      </c>
      <c r="G34" s="24" t="s">
        <v>61</v>
      </c>
      <c r="H34" s="24" t="s">
        <v>61</v>
      </c>
      <c r="I34" s="133">
        <v>40681</v>
      </c>
      <c r="J34" s="133" t="s">
        <v>301</v>
      </c>
    </row>
    <row r="35" spans="1:10" x14ac:dyDescent="0.25">
      <c r="A35" s="134" t="s">
        <v>353</v>
      </c>
      <c r="B35" s="24" t="s">
        <v>237</v>
      </c>
      <c r="C35" s="25" t="s">
        <v>232</v>
      </c>
      <c r="D35" s="23" t="s">
        <v>233</v>
      </c>
      <c r="E35" s="24" t="s">
        <v>354</v>
      </c>
      <c r="F35" s="24" t="s">
        <v>60</v>
      </c>
      <c r="G35" s="24" t="s">
        <v>61</v>
      </c>
      <c r="H35" s="24" t="s">
        <v>60</v>
      </c>
      <c r="I35" s="133">
        <v>40681</v>
      </c>
      <c r="J35" s="133" t="s">
        <v>301</v>
      </c>
    </row>
    <row r="36" spans="1:10" x14ac:dyDescent="0.25">
      <c r="A36" s="134" t="s">
        <v>236</v>
      </c>
      <c r="B36" s="24" t="s">
        <v>237</v>
      </c>
      <c r="C36" s="25" t="s">
        <v>232</v>
      </c>
      <c r="D36" s="23" t="s">
        <v>233</v>
      </c>
      <c r="E36" s="24" t="s">
        <v>355</v>
      </c>
      <c r="F36" s="24" t="s">
        <v>60</v>
      </c>
      <c r="G36" s="24" t="s">
        <v>61</v>
      </c>
      <c r="H36" s="24" t="s">
        <v>60</v>
      </c>
      <c r="I36" s="133">
        <v>40681</v>
      </c>
      <c r="J36" s="133" t="s">
        <v>301</v>
      </c>
    </row>
    <row r="37" spans="1:10" x14ac:dyDescent="0.25">
      <c r="A37" s="134" t="s">
        <v>356</v>
      </c>
      <c r="B37" s="24" t="s">
        <v>237</v>
      </c>
      <c r="C37" s="25" t="s">
        <v>232</v>
      </c>
      <c r="D37" s="23" t="s">
        <v>233</v>
      </c>
      <c r="E37" s="24" t="s">
        <v>357</v>
      </c>
      <c r="F37" s="24" t="s">
        <v>60</v>
      </c>
      <c r="G37" s="24" t="s">
        <v>60</v>
      </c>
      <c r="H37" s="24" t="s">
        <v>60</v>
      </c>
      <c r="I37" s="133">
        <v>40681</v>
      </c>
      <c r="J37" s="133" t="s">
        <v>301</v>
      </c>
    </row>
    <row r="38" spans="1:10" x14ac:dyDescent="0.25">
      <c r="A38" s="134" t="s">
        <v>358</v>
      </c>
      <c r="B38" s="24" t="s">
        <v>291</v>
      </c>
      <c r="C38" s="25" t="s">
        <v>232</v>
      </c>
      <c r="D38" s="23" t="s">
        <v>233</v>
      </c>
      <c r="E38" s="24" t="s">
        <v>359</v>
      </c>
      <c r="F38" s="24" t="s">
        <v>60</v>
      </c>
      <c r="G38" s="24" t="s">
        <v>60</v>
      </c>
      <c r="H38" s="24" t="s">
        <v>60</v>
      </c>
      <c r="I38" s="133">
        <v>40709</v>
      </c>
      <c r="J38" s="136" t="s">
        <v>301</v>
      </c>
    </row>
    <row r="39" spans="1:10" x14ac:dyDescent="0.25">
      <c r="A39" s="134" t="s">
        <v>360</v>
      </c>
      <c r="B39" s="24" t="s">
        <v>291</v>
      </c>
      <c r="C39" s="25" t="s">
        <v>232</v>
      </c>
      <c r="D39" s="23" t="s">
        <v>233</v>
      </c>
      <c r="E39" s="24" t="s">
        <v>361</v>
      </c>
      <c r="F39" s="24" t="s">
        <v>60</v>
      </c>
      <c r="G39" s="24" t="s">
        <v>61</v>
      </c>
      <c r="H39" s="24" t="s">
        <v>60</v>
      </c>
      <c r="I39" s="133">
        <v>40723</v>
      </c>
      <c r="J39" s="136" t="s">
        <v>301</v>
      </c>
    </row>
    <row r="40" spans="1:10" x14ac:dyDescent="0.25">
      <c r="A40" s="137" t="s">
        <v>362</v>
      </c>
      <c r="B40" s="24" t="s">
        <v>291</v>
      </c>
      <c r="C40" s="138" t="s">
        <v>232</v>
      </c>
      <c r="D40" s="23" t="s">
        <v>233</v>
      </c>
      <c r="E40" s="31" t="s">
        <v>363</v>
      </c>
      <c r="F40" s="31" t="s">
        <v>60</v>
      </c>
      <c r="G40" s="31" t="s">
        <v>60</v>
      </c>
      <c r="H40" s="31" t="s">
        <v>60</v>
      </c>
      <c r="I40" s="133">
        <v>40723</v>
      </c>
      <c r="J40" s="136" t="s">
        <v>301</v>
      </c>
    </row>
    <row r="41" spans="1:10" ht="13" thickBot="1" x14ac:dyDescent="0.3">
      <c r="A41" s="139"/>
      <c r="B41" s="26"/>
      <c r="C41" s="20"/>
      <c r="D41" s="26"/>
      <c r="E41" s="26"/>
      <c r="F41" s="26"/>
      <c r="G41" s="26"/>
      <c r="H41" s="26"/>
      <c r="I41" s="140"/>
      <c r="J41" s="140"/>
    </row>
    <row r="43" spans="1:10" x14ac:dyDescent="0.25">
      <c r="A43" s="141"/>
    </row>
  </sheetData>
  <autoFilter ref="A3:J41"/>
  <mergeCells count="2">
    <mergeCell ref="A1:J1"/>
    <mergeCell ref="F2:H2"/>
  </mergeCells>
  <phoneticPr fontId="6" type="noConversion"/>
  <conditionalFormatting sqref="J39 J4:J37 I41:J41 I4:I40">
    <cfRule type="cellIs" dxfId="53" priority="1" stopIfTrue="1" operator="equal">
      <formula>"Approved "</formula>
    </cfRule>
    <cfRule type="cellIs" dxfId="52" priority="2" stopIfTrue="1" operator="equal">
      <formula>$J$32</formula>
    </cfRule>
    <cfRule type="cellIs" dxfId="51" priority="3" stopIfTrue="1" operator="equal">
      <formula>"N/A"</formula>
    </cfRule>
  </conditionalFormatting>
  <conditionalFormatting sqref="J40">
    <cfRule type="cellIs" dxfId="50" priority="4" stopIfTrue="1" operator="equal">
      <formula>"Approved "</formula>
    </cfRule>
    <cfRule type="cellIs" dxfId="49" priority="5" stopIfTrue="1" operator="equal">
      <formula>"Pending"</formula>
    </cfRule>
    <cfRule type="cellIs" dxfId="48" priority="6" stopIfTrue="1" operator="equal">
      <formula>"N/A"</formula>
    </cfRule>
  </conditionalFormatting>
  <conditionalFormatting sqref="F4:H41">
    <cfRule type="cellIs" dxfId="47" priority="7" stopIfTrue="1" operator="equal">
      <formula>"Yes"</formula>
    </cfRule>
    <cfRule type="cellIs" dxfId="46" priority="8" stopIfTrue="1" operator="equal">
      <formula>"No"</formula>
    </cfRule>
  </conditionalFormatting>
  <conditionalFormatting sqref="J38">
    <cfRule type="cellIs" dxfId="45" priority="9" stopIfTrue="1" operator="equal">
      <formula>"Approved "</formula>
    </cfRule>
    <cfRule type="cellIs" dxfId="44" priority="10" stopIfTrue="1" operator="equal">
      <formula>$J$44</formula>
    </cfRule>
    <cfRule type="cellIs" dxfId="43" priority="11" stopIfTrue="1" operator="equal">
      <formula>"N/A"</formula>
    </cfRule>
  </conditionalFormatting>
  <pageMargins left="0.75" right="0.75" top="0.5" bottom="1" header="0.5" footer="0.5"/>
  <pageSetup paperSize="9" scale="71"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F39"/>
  <sheetViews>
    <sheetView zoomScale="85" workbookViewId="0">
      <selection activeCell="E2" sqref="E2"/>
    </sheetView>
  </sheetViews>
  <sheetFormatPr defaultRowHeight="12.5" x14ac:dyDescent="0.25"/>
  <cols>
    <col min="1" max="1" width="21.81640625" customWidth="1"/>
    <col min="2" max="2" width="24.453125" customWidth="1"/>
    <col min="3" max="3" width="20.453125" customWidth="1"/>
    <col min="5" max="5" width="12.453125" customWidth="1"/>
    <col min="6" max="6" width="27.81640625" customWidth="1"/>
    <col min="7" max="7" width="12.54296875" customWidth="1"/>
  </cols>
  <sheetData>
    <row r="1" spans="1:6" ht="15.5" x14ac:dyDescent="0.35">
      <c r="A1" s="123" t="s">
        <v>282</v>
      </c>
    </row>
    <row r="3" spans="1:6" ht="13" x14ac:dyDescent="0.3">
      <c r="A3" s="122" t="s">
        <v>250</v>
      </c>
    </row>
    <row r="4" spans="1:6" ht="95.25" customHeight="1" x14ac:dyDescent="0.35">
      <c r="A4" s="241" t="s">
        <v>281</v>
      </c>
      <c r="B4" s="241"/>
      <c r="C4" s="241"/>
      <c r="D4" s="241"/>
      <c r="E4" s="241"/>
      <c r="F4" s="241"/>
    </row>
    <row r="6" spans="1:6" ht="13" x14ac:dyDescent="0.3">
      <c r="A6" s="242" t="s">
        <v>251</v>
      </c>
      <c r="B6" s="242"/>
      <c r="C6" s="242"/>
      <c r="D6" s="242"/>
      <c r="E6" s="242"/>
      <c r="F6" s="243" t="s">
        <v>252</v>
      </c>
    </row>
    <row r="7" spans="1:6" ht="26" x14ac:dyDescent="0.25">
      <c r="A7" s="58" t="s">
        <v>77</v>
      </c>
      <c r="B7" s="57" t="s">
        <v>78</v>
      </c>
      <c r="C7" s="59" t="s">
        <v>79</v>
      </c>
      <c r="D7" s="57" t="s">
        <v>80</v>
      </c>
      <c r="E7" s="57" t="s">
        <v>81</v>
      </c>
      <c r="F7" s="243"/>
    </row>
    <row r="8" spans="1:6" ht="25" x14ac:dyDescent="0.25">
      <c r="A8" s="61" t="s">
        <v>253</v>
      </c>
      <c r="B8" s="62">
        <v>32</v>
      </c>
      <c r="C8" s="63" t="s">
        <v>254</v>
      </c>
      <c r="D8" s="64" t="s">
        <v>61</v>
      </c>
      <c r="E8" s="64" t="s">
        <v>60</v>
      </c>
      <c r="F8" s="124" t="s">
        <v>255</v>
      </c>
    </row>
    <row r="9" spans="1:6" ht="25" x14ac:dyDescent="0.25">
      <c r="A9" s="61" t="s">
        <v>253</v>
      </c>
      <c r="B9" s="62">
        <v>37</v>
      </c>
      <c r="C9" s="63" t="s">
        <v>256</v>
      </c>
      <c r="D9" s="64" t="s">
        <v>61</v>
      </c>
      <c r="E9" s="64" t="s">
        <v>60</v>
      </c>
      <c r="F9" s="124" t="s">
        <v>255</v>
      </c>
    </row>
    <row r="10" spans="1:6" ht="25" x14ac:dyDescent="0.25">
      <c r="A10" s="61" t="s">
        <v>253</v>
      </c>
      <c r="B10" s="62">
        <v>40</v>
      </c>
      <c r="C10" s="63" t="s">
        <v>257</v>
      </c>
      <c r="D10" s="64" t="s">
        <v>61</v>
      </c>
      <c r="E10" s="64" t="s">
        <v>60</v>
      </c>
      <c r="F10" s="124" t="s">
        <v>255</v>
      </c>
    </row>
    <row r="11" spans="1:6" ht="25" x14ac:dyDescent="0.25">
      <c r="A11" s="61" t="s">
        <v>253</v>
      </c>
      <c r="B11" s="62">
        <v>41</v>
      </c>
      <c r="C11" s="63" t="s">
        <v>258</v>
      </c>
      <c r="D11" s="64" t="s">
        <v>61</v>
      </c>
      <c r="E11" s="64" t="s">
        <v>60</v>
      </c>
      <c r="F11" s="124" t="s">
        <v>255</v>
      </c>
    </row>
    <row r="12" spans="1:6" ht="26" x14ac:dyDescent="0.25">
      <c r="A12" s="61" t="s">
        <v>253</v>
      </c>
      <c r="B12" s="62">
        <v>47</v>
      </c>
      <c r="C12" s="63" t="s">
        <v>259</v>
      </c>
      <c r="D12" s="64" t="s">
        <v>61</v>
      </c>
      <c r="E12" s="64" t="s">
        <v>60</v>
      </c>
      <c r="F12" s="124" t="s">
        <v>255</v>
      </c>
    </row>
    <row r="13" spans="1:6" ht="25" x14ac:dyDescent="0.25">
      <c r="A13" s="61" t="s">
        <v>253</v>
      </c>
      <c r="B13" s="62">
        <v>48</v>
      </c>
      <c r="C13" s="63" t="s">
        <v>260</v>
      </c>
      <c r="D13" s="64" t="s">
        <v>61</v>
      </c>
      <c r="E13" s="64" t="s">
        <v>60</v>
      </c>
      <c r="F13" s="124" t="s">
        <v>255</v>
      </c>
    </row>
    <row r="14" spans="1:6" ht="25" x14ac:dyDescent="0.25">
      <c r="A14" s="61" t="s">
        <v>253</v>
      </c>
      <c r="B14" s="62">
        <v>99</v>
      </c>
      <c r="C14" s="63" t="s">
        <v>261</v>
      </c>
      <c r="D14" s="64" t="s">
        <v>61</v>
      </c>
      <c r="E14" s="64" t="s">
        <v>60</v>
      </c>
      <c r="F14" s="124" t="s">
        <v>255</v>
      </c>
    </row>
    <row r="15" spans="1:6" ht="25" x14ac:dyDescent="0.25">
      <c r="A15" s="61" t="s">
        <v>253</v>
      </c>
      <c r="B15" s="62">
        <v>202</v>
      </c>
      <c r="C15" s="63" t="s">
        <v>262</v>
      </c>
      <c r="D15" s="64" t="s">
        <v>61</v>
      </c>
      <c r="E15" s="64" t="s">
        <v>60</v>
      </c>
      <c r="F15" s="124" t="s">
        <v>255</v>
      </c>
    </row>
    <row r="16" spans="1:6" ht="25" x14ac:dyDescent="0.25">
      <c r="A16" s="61" t="s">
        <v>253</v>
      </c>
      <c r="B16" s="62">
        <v>206</v>
      </c>
      <c r="C16" s="63" t="s">
        <v>263</v>
      </c>
      <c r="D16" s="64" t="s">
        <v>61</v>
      </c>
      <c r="E16" s="64" t="s">
        <v>60</v>
      </c>
      <c r="F16" s="124" t="s">
        <v>255</v>
      </c>
    </row>
    <row r="17" spans="1:6" ht="25" x14ac:dyDescent="0.25">
      <c r="A17" s="61" t="s">
        <v>253</v>
      </c>
      <c r="B17" s="62">
        <v>208</v>
      </c>
      <c r="C17" s="63" t="s">
        <v>264</v>
      </c>
      <c r="D17" s="64" t="s">
        <v>61</v>
      </c>
      <c r="E17" s="64" t="s">
        <v>60</v>
      </c>
      <c r="F17" s="124" t="s">
        <v>255</v>
      </c>
    </row>
    <row r="18" spans="1:6" ht="25" x14ac:dyDescent="0.25">
      <c r="A18" s="61" t="s">
        <v>253</v>
      </c>
      <c r="B18" s="62">
        <v>209</v>
      </c>
      <c r="C18" s="63" t="s">
        <v>265</v>
      </c>
      <c r="D18" s="64" t="s">
        <v>61</v>
      </c>
      <c r="E18" s="64" t="s">
        <v>60</v>
      </c>
      <c r="F18" s="124" t="s">
        <v>255</v>
      </c>
    </row>
    <row r="19" spans="1:6" ht="25" x14ac:dyDescent="0.25">
      <c r="A19" s="61" t="s">
        <v>253</v>
      </c>
      <c r="B19" s="62">
        <v>211</v>
      </c>
      <c r="C19" s="63" t="s">
        <v>266</v>
      </c>
      <c r="D19" s="64" t="s">
        <v>61</v>
      </c>
      <c r="E19" s="64" t="s">
        <v>60</v>
      </c>
      <c r="F19" s="124" t="s">
        <v>255</v>
      </c>
    </row>
    <row r="20" spans="1:6" ht="25" x14ac:dyDescent="0.25">
      <c r="A20" s="61" t="s">
        <v>253</v>
      </c>
      <c r="B20" s="62">
        <v>212</v>
      </c>
      <c r="C20" s="63" t="s">
        <v>267</v>
      </c>
      <c r="D20" s="64" t="s">
        <v>61</v>
      </c>
      <c r="E20" s="64" t="s">
        <v>60</v>
      </c>
      <c r="F20" s="124" t="s">
        <v>255</v>
      </c>
    </row>
    <row r="21" spans="1:6" ht="25" x14ac:dyDescent="0.25">
      <c r="A21" s="61" t="s">
        <v>253</v>
      </c>
      <c r="B21" s="62">
        <v>213</v>
      </c>
      <c r="C21" s="63" t="s">
        <v>268</v>
      </c>
      <c r="D21" s="64" t="s">
        <v>61</v>
      </c>
      <c r="E21" s="64" t="s">
        <v>60</v>
      </c>
      <c r="F21" s="124" t="s">
        <v>255</v>
      </c>
    </row>
    <row r="22" spans="1:6" ht="25" x14ac:dyDescent="0.25">
      <c r="A22" s="61" t="s">
        <v>253</v>
      </c>
      <c r="B22" s="62">
        <v>214</v>
      </c>
      <c r="C22" s="63" t="s">
        <v>269</v>
      </c>
      <c r="D22" s="64" t="s">
        <v>61</v>
      </c>
      <c r="E22" s="64" t="s">
        <v>60</v>
      </c>
      <c r="F22" s="124" t="s">
        <v>255</v>
      </c>
    </row>
    <row r="23" spans="1:6" ht="25" x14ac:dyDescent="0.25">
      <c r="A23" s="61" t="s">
        <v>253</v>
      </c>
      <c r="B23" s="62">
        <v>215</v>
      </c>
      <c r="C23" s="63" t="s">
        <v>270</v>
      </c>
      <c r="D23" s="64" t="s">
        <v>61</v>
      </c>
      <c r="E23" s="64" t="s">
        <v>60</v>
      </c>
      <c r="F23" s="124" t="s">
        <v>255</v>
      </c>
    </row>
    <row r="24" spans="1:6" ht="25" x14ac:dyDescent="0.25">
      <c r="A24" s="61" t="s">
        <v>253</v>
      </c>
      <c r="B24" s="62">
        <v>217</v>
      </c>
      <c r="C24" s="63" t="s">
        <v>271</v>
      </c>
      <c r="D24" s="64" t="s">
        <v>61</v>
      </c>
      <c r="E24" s="64" t="s">
        <v>60</v>
      </c>
      <c r="F24" s="124" t="s">
        <v>255</v>
      </c>
    </row>
    <row r="25" spans="1:6" ht="25" x14ac:dyDescent="0.25">
      <c r="A25" s="61" t="s">
        <v>253</v>
      </c>
      <c r="B25" s="62">
        <v>218</v>
      </c>
      <c r="C25" s="63" t="s">
        <v>272</v>
      </c>
      <c r="D25" s="64" t="s">
        <v>61</v>
      </c>
      <c r="E25" s="64" t="s">
        <v>60</v>
      </c>
      <c r="F25" s="124" t="s">
        <v>255</v>
      </c>
    </row>
    <row r="26" spans="1:6" ht="25" x14ac:dyDescent="0.25">
      <c r="A26" s="61" t="s">
        <v>253</v>
      </c>
      <c r="B26" s="62">
        <v>219</v>
      </c>
      <c r="C26" s="63" t="s">
        <v>273</v>
      </c>
      <c r="D26" s="64" t="s">
        <v>61</v>
      </c>
      <c r="E26" s="64" t="s">
        <v>60</v>
      </c>
      <c r="F26" s="124" t="s">
        <v>255</v>
      </c>
    </row>
    <row r="27" spans="1:6" ht="26" x14ac:dyDescent="0.25">
      <c r="A27" s="61" t="s">
        <v>253</v>
      </c>
      <c r="B27" s="62">
        <v>221</v>
      </c>
      <c r="C27" s="63" t="s">
        <v>274</v>
      </c>
      <c r="D27" s="64" t="s">
        <v>61</v>
      </c>
      <c r="E27" s="64" t="s">
        <v>60</v>
      </c>
      <c r="F27" s="124" t="s">
        <v>255</v>
      </c>
    </row>
    <row r="28" spans="1:6" ht="25" x14ac:dyDescent="0.25">
      <c r="A28" s="61" t="s">
        <v>102</v>
      </c>
      <c r="B28" s="62">
        <v>40</v>
      </c>
      <c r="C28" s="63" t="s">
        <v>257</v>
      </c>
      <c r="D28" s="64" t="s">
        <v>61</v>
      </c>
      <c r="E28" s="64" t="s">
        <v>60</v>
      </c>
      <c r="F28" s="124" t="s">
        <v>255</v>
      </c>
    </row>
    <row r="29" spans="1:6" ht="26" x14ac:dyDescent="0.25">
      <c r="A29" s="61" t="s">
        <v>102</v>
      </c>
      <c r="B29" s="62">
        <v>99</v>
      </c>
      <c r="C29" s="63" t="s">
        <v>275</v>
      </c>
      <c r="D29" s="64" t="s">
        <v>61</v>
      </c>
      <c r="E29" s="64" t="s">
        <v>60</v>
      </c>
      <c r="F29" s="124" t="s">
        <v>255</v>
      </c>
    </row>
    <row r="30" spans="1:6" ht="25" x14ac:dyDescent="0.25">
      <c r="A30" s="61" t="s">
        <v>102</v>
      </c>
      <c r="B30" s="62">
        <v>111</v>
      </c>
      <c r="C30" s="63" t="s">
        <v>276</v>
      </c>
      <c r="D30" s="64" t="s">
        <v>61</v>
      </c>
      <c r="E30" s="64" t="s">
        <v>60</v>
      </c>
      <c r="F30" s="124" t="s">
        <v>255</v>
      </c>
    </row>
    <row r="31" spans="1:6" ht="25" x14ac:dyDescent="0.25">
      <c r="A31" s="61" t="s">
        <v>102</v>
      </c>
      <c r="B31" s="62">
        <v>211</v>
      </c>
      <c r="C31" s="63" t="s">
        <v>266</v>
      </c>
      <c r="D31" s="64" t="s">
        <v>61</v>
      </c>
      <c r="E31" s="64" t="s">
        <v>60</v>
      </c>
      <c r="F31" s="124" t="s">
        <v>255</v>
      </c>
    </row>
    <row r="32" spans="1:6" ht="25" x14ac:dyDescent="0.25">
      <c r="A32" s="61" t="s">
        <v>102</v>
      </c>
      <c r="B32" s="62">
        <v>213</v>
      </c>
      <c r="C32" s="63" t="s">
        <v>268</v>
      </c>
      <c r="D32" s="64" t="s">
        <v>61</v>
      </c>
      <c r="E32" s="64" t="s">
        <v>60</v>
      </c>
      <c r="F32" s="124" t="s">
        <v>255</v>
      </c>
    </row>
    <row r="33" spans="1:6" ht="25" x14ac:dyDescent="0.25">
      <c r="A33" s="61" t="s">
        <v>102</v>
      </c>
      <c r="B33" s="62">
        <v>218</v>
      </c>
      <c r="C33" s="63" t="s">
        <v>272</v>
      </c>
      <c r="D33" s="64" t="s">
        <v>61</v>
      </c>
      <c r="E33" s="64" t="s">
        <v>60</v>
      </c>
      <c r="F33" s="124" t="s">
        <v>255</v>
      </c>
    </row>
    <row r="34" spans="1:6" ht="25" x14ac:dyDescent="0.25">
      <c r="A34" s="61" t="s">
        <v>102</v>
      </c>
      <c r="B34" s="62">
        <v>219</v>
      </c>
      <c r="C34" s="63" t="s">
        <v>273</v>
      </c>
      <c r="D34" s="64" t="s">
        <v>61</v>
      </c>
      <c r="E34" s="64" t="s">
        <v>60</v>
      </c>
      <c r="F34" s="124" t="s">
        <v>255</v>
      </c>
    </row>
    <row r="35" spans="1:6" ht="26" x14ac:dyDescent="0.25">
      <c r="A35" s="61" t="s">
        <v>102</v>
      </c>
      <c r="B35" s="62">
        <v>221</v>
      </c>
      <c r="C35" s="63" t="s">
        <v>274</v>
      </c>
      <c r="D35" s="64" t="s">
        <v>61</v>
      </c>
      <c r="E35" s="64" t="s">
        <v>60</v>
      </c>
      <c r="F35" s="124" t="s">
        <v>255</v>
      </c>
    </row>
    <row r="36" spans="1:6" ht="25" x14ac:dyDescent="0.25">
      <c r="A36" s="61" t="s">
        <v>277</v>
      </c>
      <c r="B36" s="62" t="s">
        <v>278</v>
      </c>
      <c r="C36" s="63" t="s">
        <v>279</v>
      </c>
      <c r="D36" s="64" t="s">
        <v>60</v>
      </c>
      <c r="E36" s="64" t="s">
        <v>60</v>
      </c>
      <c r="F36" s="124" t="s">
        <v>280</v>
      </c>
    </row>
    <row r="37" spans="1:6" ht="25" x14ac:dyDescent="0.25">
      <c r="A37" s="61" t="s">
        <v>277</v>
      </c>
      <c r="B37" s="62">
        <v>213</v>
      </c>
      <c r="C37" s="63" t="s">
        <v>268</v>
      </c>
      <c r="D37" s="64" t="s">
        <v>60</v>
      </c>
      <c r="E37" s="64" t="s">
        <v>60</v>
      </c>
      <c r="F37" s="124" t="s">
        <v>280</v>
      </c>
    </row>
    <row r="38" spans="1:6" ht="25" x14ac:dyDescent="0.25">
      <c r="A38" s="61" t="s">
        <v>277</v>
      </c>
      <c r="B38" s="62">
        <v>215</v>
      </c>
      <c r="C38" s="63" t="s">
        <v>270</v>
      </c>
      <c r="D38" s="64" t="s">
        <v>60</v>
      </c>
      <c r="E38" s="64" t="s">
        <v>60</v>
      </c>
      <c r="F38" s="124" t="s">
        <v>280</v>
      </c>
    </row>
    <row r="39" spans="1:6" x14ac:dyDescent="0.25">
      <c r="A39" s="125"/>
      <c r="B39" s="125"/>
      <c r="C39" s="125"/>
      <c r="D39" s="125"/>
      <c r="E39" s="125"/>
      <c r="F39" s="125"/>
    </row>
  </sheetData>
  <mergeCells count="3">
    <mergeCell ref="A4:F4"/>
    <mergeCell ref="A6:E6"/>
    <mergeCell ref="F6:F7"/>
  </mergeCells>
  <phoneticPr fontId="6" type="noConversion"/>
  <conditionalFormatting sqref="A8:A13 A16:A26 A30:A34 A37">
    <cfRule type="expression" dxfId="42" priority="1" stopIfTrue="1">
      <formula>$A8&lt;&gt;$A9</formula>
    </cfRule>
  </conditionalFormatting>
  <conditionalFormatting sqref="A14:A15 A27:A29 A36 A38">
    <cfRule type="expression" dxfId="41" priority="2" stopIfTrue="1">
      <formula>$A14&lt;&gt;#REF!</formula>
    </cfRule>
  </conditionalFormatting>
  <conditionalFormatting sqref="A35">
    <cfRule type="expression" dxfId="40" priority="3" stopIfTrue="1">
      <formula>$A35&lt;&gt;#REF!</formula>
    </cfRule>
  </conditionalFormatting>
  <conditionalFormatting sqref="D7:E38">
    <cfRule type="cellIs" dxfId="39" priority="4" stopIfTrue="1" operator="equal">
      <formula>"Yes"</formula>
    </cfRule>
    <cfRule type="cellIs" dxfId="38" priority="5" stopIfTrue="1" operator="equal">
      <formula>"No"</formula>
    </cfRule>
    <cfRule type="cellIs" dxfId="37" priority="6" stopIfTrue="1" operator="equal">
      <formula>"TBD"</formula>
    </cfRule>
  </conditionalFormatting>
  <pageMargins left="0.75" right="0.75" top="1" bottom="1" header="0.5" footer="0.5"/>
  <pageSetup paperSize="9" scale="93" fitToHeight="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pageSetUpPr fitToPage="1"/>
  </sheetPr>
  <dimension ref="A1:M8"/>
  <sheetViews>
    <sheetView zoomScale="85" workbookViewId="0">
      <selection activeCell="A8" sqref="A8"/>
    </sheetView>
  </sheetViews>
  <sheetFormatPr defaultRowHeight="12.5" x14ac:dyDescent="0.25"/>
  <cols>
    <col min="1" max="1" width="11.81640625" customWidth="1"/>
    <col min="2" max="2" width="5.453125" customWidth="1"/>
    <col min="3" max="3" width="4.81640625" customWidth="1"/>
    <col min="4" max="4" width="13.26953125" customWidth="1"/>
    <col min="5" max="5" width="30.81640625" customWidth="1"/>
    <col min="6" max="12" width="10.453125" customWidth="1"/>
    <col min="13" max="13" width="10" customWidth="1"/>
  </cols>
  <sheetData>
    <row r="1" spans="1:13" ht="23.25" customHeight="1" thickBot="1" x14ac:dyDescent="0.3">
      <c r="A1" s="235" t="s">
        <v>228</v>
      </c>
      <c r="B1" s="236"/>
      <c r="C1" s="236"/>
      <c r="D1" s="236"/>
      <c r="E1" s="236"/>
      <c r="F1" s="236"/>
      <c r="G1" s="236"/>
      <c r="H1" s="236"/>
      <c r="I1" s="236"/>
      <c r="J1" s="236"/>
      <c r="K1" s="44"/>
      <c r="L1" s="44"/>
      <c r="M1" s="45"/>
    </row>
    <row r="2" spans="1:13" ht="31.5" customHeight="1" thickBot="1" x14ac:dyDescent="0.4">
      <c r="A2" s="244" t="s">
        <v>229</v>
      </c>
      <c r="B2" s="244"/>
      <c r="C2" s="244"/>
      <c r="D2" s="244"/>
      <c r="E2" s="245"/>
      <c r="F2" s="246" t="s">
        <v>70</v>
      </c>
      <c r="G2" s="247"/>
      <c r="H2" s="246" t="s">
        <v>71</v>
      </c>
      <c r="I2" s="248"/>
      <c r="J2" s="247"/>
    </row>
    <row r="3" spans="1:13" ht="26.5" thickBot="1" x14ac:dyDescent="0.35">
      <c r="A3" s="28" t="s">
        <v>57</v>
      </c>
      <c r="B3" s="28" t="s">
        <v>62</v>
      </c>
      <c r="C3" s="27" t="s">
        <v>63</v>
      </c>
      <c r="D3" s="27" t="s">
        <v>64</v>
      </c>
      <c r="E3" s="28" t="s">
        <v>58</v>
      </c>
      <c r="F3" s="30" t="s">
        <v>72</v>
      </c>
      <c r="G3" s="30" t="s">
        <v>73</v>
      </c>
      <c r="H3" s="30" t="s">
        <v>65</v>
      </c>
      <c r="I3" s="29" t="s">
        <v>66</v>
      </c>
      <c r="J3" s="29" t="s">
        <v>69</v>
      </c>
      <c r="K3" s="29" t="s">
        <v>67</v>
      </c>
      <c r="L3" s="29" t="s">
        <v>68</v>
      </c>
      <c r="M3" s="29" t="s">
        <v>59</v>
      </c>
    </row>
    <row r="4" spans="1:13" ht="25" x14ac:dyDescent="0.25">
      <c r="A4" s="110" t="s">
        <v>230</v>
      </c>
      <c r="B4" s="46" t="s">
        <v>231</v>
      </c>
      <c r="C4" s="47" t="s">
        <v>232</v>
      </c>
      <c r="D4" s="48" t="s">
        <v>233</v>
      </c>
      <c r="E4" s="49" t="s">
        <v>234</v>
      </c>
      <c r="F4" s="50" t="s">
        <v>61</v>
      </c>
      <c r="G4" s="50" t="s">
        <v>60</v>
      </c>
      <c r="H4" s="50" t="s">
        <v>61</v>
      </c>
      <c r="I4" s="50" t="s">
        <v>60</v>
      </c>
      <c r="J4" s="51" t="s">
        <v>60</v>
      </c>
      <c r="K4" s="52" t="s">
        <v>235</v>
      </c>
      <c r="L4" s="33">
        <v>40765</v>
      </c>
      <c r="M4" s="53" t="s">
        <v>235</v>
      </c>
    </row>
    <row r="5" spans="1:13" x14ac:dyDescent="0.25">
      <c r="A5" s="111" t="s">
        <v>236</v>
      </c>
      <c r="B5" s="24" t="s">
        <v>237</v>
      </c>
      <c r="C5" s="25" t="s">
        <v>232</v>
      </c>
      <c r="D5" s="23" t="s">
        <v>233</v>
      </c>
      <c r="E5" s="36" t="s">
        <v>238</v>
      </c>
      <c r="F5" s="38" t="s">
        <v>61</v>
      </c>
      <c r="G5" s="38" t="s">
        <v>60</v>
      </c>
      <c r="H5" s="38" t="s">
        <v>61</v>
      </c>
      <c r="I5" s="38" t="s">
        <v>60</v>
      </c>
      <c r="J5" s="39" t="s">
        <v>60</v>
      </c>
      <c r="K5" s="32" t="s">
        <v>235</v>
      </c>
      <c r="L5" s="34">
        <v>40765</v>
      </c>
      <c r="M5" s="54" t="s">
        <v>235</v>
      </c>
    </row>
    <row r="6" spans="1:13" ht="25" x14ac:dyDescent="0.25">
      <c r="A6" s="112" t="s">
        <v>239</v>
      </c>
      <c r="B6" s="31" t="s">
        <v>240</v>
      </c>
      <c r="C6" s="25" t="s">
        <v>232</v>
      </c>
      <c r="D6" s="23" t="s">
        <v>233</v>
      </c>
      <c r="E6" s="36" t="s">
        <v>241</v>
      </c>
      <c r="F6" s="38" t="s">
        <v>61</v>
      </c>
      <c r="G6" s="38" t="s">
        <v>60</v>
      </c>
      <c r="H6" s="40" t="s">
        <v>61</v>
      </c>
      <c r="I6" s="40" t="s">
        <v>60</v>
      </c>
      <c r="J6" s="41" t="s">
        <v>60</v>
      </c>
      <c r="K6" s="32" t="s">
        <v>235</v>
      </c>
      <c r="L6" s="34">
        <v>40765</v>
      </c>
      <c r="M6" s="54" t="s">
        <v>235</v>
      </c>
    </row>
    <row r="7" spans="1:13" ht="25" x14ac:dyDescent="0.25">
      <c r="A7" s="112" t="s">
        <v>242</v>
      </c>
      <c r="B7" s="31" t="s">
        <v>240</v>
      </c>
      <c r="C7" s="25" t="s">
        <v>232</v>
      </c>
      <c r="D7" s="23" t="s">
        <v>233</v>
      </c>
      <c r="E7" s="36" t="s">
        <v>243</v>
      </c>
      <c r="F7" s="38" t="s">
        <v>61</v>
      </c>
      <c r="G7" s="38" t="s">
        <v>60</v>
      </c>
      <c r="H7" s="40" t="s">
        <v>61</v>
      </c>
      <c r="I7" s="40" t="s">
        <v>60</v>
      </c>
      <c r="J7" s="41" t="s">
        <v>60</v>
      </c>
      <c r="K7" s="32" t="s">
        <v>235</v>
      </c>
      <c r="L7" s="34">
        <v>40765</v>
      </c>
      <c r="M7" s="54" t="s">
        <v>235</v>
      </c>
    </row>
    <row r="8" spans="1:13" ht="25.5" thickBot="1" x14ac:dyDescent="0.3">
      <c r="A8" s="113" t="s">
        <v>244</v>
      </c>
      <c r="B8" s="26" t="s">
        <v>245</v>
      </c>
      <c r="C8" s="20" t="s">
        <v>246</v>
      </c>
      <c r="D8" s="26" t="s">
        <v>247</v>
      </c>
      <c r="E8" s="37" t="s">
        <v>248</v>
      </c>
      <c r="F8" s="42" t="s">
        <v>61</v>
      </c>
      <c r="G8" s="42" t="s">
        <v>60</v>
      </c>
      <c r="H8" s="42" t="s">
        <v>61</v>
      </c>
      <c r="I8" s="42" t="s">
        <v>61</v>
      </c>
      <c r="J8" s="43" t="s">
        <v>60</v>
      </c>
      <c r="K8" s="55" t="s">
        <v>235</v>
      </c>
      <c r="L8" s="35">
        <v>40765</v>
      </c>
      <c r="M8" s="56" t="s">
        <v>235</v>
      </c>
    </row>
  </sheetData>
  <autoFilter ref="A3:M8"/>
  <mergeCells count="4">
    <mergeCell ref="A2:E2"/>
    <mergeCell ref="F2:G2"/>
    <mergeCell ref="H2:J2"/>
    <mergeCell ref="A1:J1"/>
  </mergeCells>
  <phoneticPr fontId="6" type="noConversion"/>
  <conditionalFormatting sqref="F4:J8">
    <cfRule type="cellIs" dxfId="36" priority="1" stopIfTrue="1" operator="equal">
      <formula>"Yes"</formula>
    </cfRule>
    <cfRule type="cellIs" dxfId="35" priority="2" stopIfTrue="1" operator="equal">
      <formula>"No"</formula>
    </cfRule>
  </conditionalFormatting>
  <conditionalFormatting sqref="L4:L8">
    <cfRule type="cellIs" dxfId="34" priority="3" stopIfTrue="1" operator="equal">
      <formula>"Pending "</formula>
    </cfRule>
    <cfRule type="cellIs" dxfId="33" priority="4" stopIfTrue="1" operator="equal">
      <formula>"Approved "</formula>
    </cfRule>
  </conditionalFormatting>
  <conditionalFormatting sqref="K4:K8 M4:M8">
    <cfRule type="cellIs" dxfId="32" priority="5" stopIfTrue="1" operator="equal">
      <formula>"Approved"</formula>
    </cfRule>
    <cfRule type="cellIs" dxfId="31" priority="6" stopIfTrue="1" operator="equal">
      <formula>"Pending "</formula>
    </cfRule>
  </conditionalFormatting>
  <hyperlinks>
    <hyperlink ref="A4" r:id="rId1"/>
    <hyperlink ref="A5" r:id="rId2"/>
    <hyperlink ref="A6" r:id="rId3"/>
    <hyperlink ref="A7" r:id="rId4"/>
    <hyperlink ref="A8" r:id="rId5"/>
  </hyperlinks>
  <pageMargins left="0.75" right="0.75" top="0.5" bottom="1" header="0.5" footer="0.5"/>
  <pageSetup paperSize="9" scale="71" orientation="landscape" r:id="rId6"/>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N69"/>
  <sheetViews>
    <sheetView topLeftCell="A22" zoomScale="85" zoomScaleNormal="70" workbookViewId="0">
      <selection activeCell="F46" sqref="F46"/>
    </sheetView>
  </sheetViews>
  <sheetFormatPr defaultRowHeight="12.5" x14ac:dyDescent="0.25"/>
  <cols>
    <col min="2" max="2" width="10.7265625" customWidth="1"/>
    <col min="3" max="3" width="24.453125" customWidth="1"/>
    <col min="4" max="4" width="20.453125" customWidth="1"/>
    <col min="5" max="5" width="20.26953125" customWidth="1"/>
    <col min="6" max="6" width="10.81640625" customWidth="1"/>
    <col min="7" max="7" width="12.81640625" customWidth="1"/>
    <col min="8" max="8" width="26.7265625" customWidth="1"/>
    <col min="9" max="9" width="22.26953125" customWidth="1"/>
    <col min="10" max="10" width="14" customWidth="1"/>
    <col min="11" max="11" width="12.7265625" customWidth="1"/>
    <col min="12" max="12" width="19.54296875" customWidth="1"/>
    <col min="13" max="13" width="16.1796875" customWidth="1"/>
    <col min="14" max="14" width="12.54296875" customWidth="1"/>
  </cols>
  <sheetData>
    <row r="1" spans="1:10" ht="24" customHeight="1" x14ac:dyDescent="0.25">
      <c r="A1" s="261" t="s">
        <v>74</v>
      </c>
      <c r="B1" s="261"/>
      <c r="C1" s="261"/>
      <c r="D1" s="261"/>
      <c r="E1" s="261"/>
      <c r="F1" s="261"/>
      <c r="G1" s="261"/>
      <c r="H1" s="261"/>
      <c r="I1" s="261"/>
      <c r="J1" s="262"/>
    </row>
    <row r="2" spans="1:10" ht="37.5" customHeight="1" x14ac:dyDescent="0.35">
      <c r="A2" s="241" t="s">
        <v>249</v>
      </c>
      <c r="B2" s="241"/>
      <c r="C2" s="241"/>
      <c r="D2" s="241"/>
      <c r="E2" s="241"/>
      <c r="F2" s="241"/>
      <c r="G2" s="241"/>
      <c r="H2" s="241"/>
      <c r="I2" s="241"/>
      <c r="J2" s="241"/>
    </row>
    <row r="3" spans="1:10" ht="34.5" customHeight="1" x14ac:dyDescent="0.35">
      <c r="A3" s="241" t="s">
        <v>111</v>
      </c>
      <c r="B3" s="241"/>
      <c r="C3" s="241"/>
      <c r="D3" s="241"/>
      <c r="E3" s="241"/>
      <c r="F3" s="241"/>
      <c r="G3" s="241"/>
    </row>
    <row r="4" spans="1:10" ht="15.75" customHeight="1" x14ac:dyDescent="0.35">
      <c r="B4" s="69" t="s">
        <v>133</v>
      </c>
      <c r="C4" s="68"/>
      <c r="D4" s="68"/>
      <c r="E4" s="68"/>
      <c r="F4" s="68"/>
      <c r="G4" s="68"/>
    </row>
    <row r="5" spans="1:10" ht="15.75" customHeight="1" x14ac:dyDescent="0.35">
      <c r="B5" s="92" t="s">
        <v>189</v>
      </c>
      <c r="C5" s="68"/>
      <c r="D5" s="68"/>
      <c r="E5" s="68"/>
      <c r="F5" s="68"/>
      <c r="G5" s="68"/>
    </row>
    <row r="6" spans="1:10" ht="15.75" customHeight="1" x14ac:dyDescent="0.35">
      <c r="B6" s="69"/>
      <c r="C6" s="68"/>
      <c r="D6" s="68"/>
      <c r="E6" s="68"/>
      <c r="F6" s="68"/>
      <c r="G6" s="68"/>
    </row>
    <row r="7" spans="1:10" ht="15.75" customHeight="1" x14ac:dyDescent="0.35">
      <c r="B7" s="84" t="s">
        <v>75</v>
      </c>
      <c r="C7" s="68"/>
      <c r="D7" s="68"/>
      <c r="E7" s="68"/>
      <c r="F7" s="68"/>
      <c r="G7" s="68"/>
    </row>
    <row r="8" spans="1:10" ht="15.75" customHeight="1" x14ac:dyDescent="0.35">
      <c r="B8" s="107" t="s">
        <v>163</v>
      </c>
      <c r="C8" s="108"/>
      <c r="D8" s="108"/>
      <c r="E8" s="108"/>
      <c r="F8" s="108"/>
      <c r="G8" s="108"/>
      <c r="H8" s="263" t="s">
        <v>82</v>
      </c>
      <c r="I8" s="265" t="s">
        <v>83</v>
      </c>
      <c r="J8" s="243" t="s">
        <v>84</v>
      </c>
    </row>
    <row r="9" spans="1:10" ht="23" x14ac:dyDescent="0.25">
      <c r="B9" s="73" t="s">
        <v>127</v>
      </c>
      <c r="C9" s="73" t="s">
        <v>128</v>
      </c>
      <c r="D9" s="74" t="s">
        <v>129</v>
      </c>
      <c r="E9" s="73" t="s">
        <v>130</v>
      </c>
      <c r="F9" s="73" t="s">
        <v>131</v>
      </c>
      <c r="G9" s="83" t="s">
        <v>132</v>
      </c>
      <c r="H9" s="264"/>
      <c r="I9" s="266"/>
      <c r="J9" s="243"/>
    </row>
    <row r="10" spans="1:10" ht="37.5" x14ac:dyDescent="0.25">
      <c r="B10" s="91" t="s">
        <v>135</v>
      </c>
      <c r="C10" s="91" t="s">
        <v>136</v>
      </c>
      <c r="D10" s="93"/>
      <c r="E10" s="91" t="s">
        <v>137</v>
      </c>
      <c r="F10" s="94" t="s">
        <v>107</v>
      </c>
      <c r="G10" s="87" t="s">
        <v>30</v>
      </c>
      <c r="H10" s="114" t="s">
        <v>186</v>
      </c>
      <c r="I10" s="14" t="s">
        <v>144</v>
      </c>
      <c r="J10" s="14" t="s">
        <v>145</v>
      </c>
    </row>
    <row r="11" spans="1:10" ht="37.5" x14ac:dyDescent="0.25">
      <c r="B11" s="91" t="s">
        <v>138</v>
      </c>
      <c r="C11" s="91" t="s">
        <v>139</v>
      </c>
      <c r="D11" s="93"/>
      <c r="E11" s="91" t="s">
        <v>140</v>
      </c>
      <c r="F11" s="94" t="s">
        <v>107</v>
      </c>
      <c r="G11" s="87" t="s">
        <v>30</v>
      </c>
      <c r="H11" s="114" t="s">
        <v>186</v>
      </c>
      <c r="I11" s="14" t="s">
        <v>144</v>
      </c>
      <c r="J11" s="14" t="s">
        <v>145</v>
      </c>
    </row>
    <row r="12" spans="1:10" ht="37.5" x14ac:dyDescent="0.25">
      <c r="B12" s="91" t="s">
        <v>141</v>
      </c>
      <c r="C12" s="91" t="s">
        <v>142</v>
      </c>
      <c r="D12" s="93"/>
      <c r="E12" s="91" t="s">
        <v>143</v>
      </c>
      <c r="F12" s="94" t="s">
        <v>107</v>
      </c>
      <c r="G12" s="87" t="s">
        <v>30</v>
      </c>
      <c r="H12" s="114" t="s">
        <v>186</v>
      </c>
      <c r="I12" s="14" t="s">
        <v>144</v>
      </c>
      <c r="J12" s="14" t="s">
        <v>145</v>
      </c>
    </row>
    <row r="13" spans="1:10" ht="34.5" x14ac:dyDescent="0.25">
      <c r="B13" s="75" t="s">
        <v>158</v>
      </c>
      <c r="C13" s="75" t="s">
        <v>159</v>
      </c>
      <c r="D13" s="86" t="s">
        <v>160</v>
      </c>
      <c r="E13" s="75" t="s">
        <v>161</v>
      </c>
      <c r="F13" s="81" t="s">
        <v>162</v>
      </c>
      <c r="G13" s="87" t="s">
        <v>60</v>
      </c>
      <c r="H13" s="115" t="s">
        <v>164</v>
      </c>
      <c r="I13" s="14" t="s">
        <v>144</v>
      </c>
      <c r="J13" s="14" t="s">
        <v>145</v>
      </c>
    </row>
    <row r="14" spans="1:10" ht="34.5" x14ac:dyDescent="0.25">
      <c r="A14" s="79"/>
      <c r="B14" s="75" t="s">
        <v>167</v>
      </c>
      <c r="C14" s="75" t="s">
        <v>168</v>
      </c>
      <c r="D14" s="76"/>
      <c r="E14" s="75" t="s">
        <v>169</v>
      </c>
      <c r="F14" s="87" t="s">
        <v>108</v>
      </c>
      <c r="G14" s="77" t="s">
        <v>30</v>
      </c>
      <c r="H14" s="115" t="s">
        <v>187</v>
      </c>
      <c r="I14" s="14" t="s">
        <v>144</v>
      </c>
      <c r="J14" s="14" t="s">
        <v>145</v>
      </c>
    </row>
    <row r="15" spans="1:10" ht="34.5" x14ac:dyDescent="0.25">
      <c r="B15" s="75" t="s">
        <v>170</v>
      </c>
      <c r="C15" s="75" t="s">
        <v>171</v>
      </c>
      <c r="D15" s="76"/>
      <c r="E15" s="75" t="s">
        <v>172</v>
      </c>
      <c r="F15" s="87" t="s">
        <v>109</v>
      </c>
      <c r="G15" s="77" t="s">
        <v>30</v>
      </c>
      <c r="H15" s="115" t="s">
        <v>188</v>
      </c>
      <c r="I15" s="14" t="s">
        <v>144</v>
      </c>
      <c r="J15" s="14" t="s">
        <v>145</v>
      </c>
    </row>
    <row r="16" spans="1:10" ht="63.75" customHeight="1" x14ac:dyDescent="0.25">
      <c r="B16" s="75" t="s">
        <v>173</v>
      </c>
      <c r="C16" s="75" t="s">
        <v>174</v>
      </c>
      <c r="D16" s="76"/>
      <c r="E16" s="75" t="s">
        <v>175</v>
      </c>
      <c r="F16" s="87" t="s">
        <v>176</v>
      </c>
      <c r="G16" s="77" t="s">
        <v>30</v>
      </c>
      <c r="H16" s="115" t="s">
        <v>187</v>
      </c>
      <c r="I16" s="14" t="s">
        <v>144</v>
      </c>
      <c r="J16" s="14" t="s">
        <v>145</v>
      </c>
    </row>
    <row r="17" spans="2:10" ht="34.5" x14ac:dyDescent="0.25">
      <c r="B17" s="75" t="s">
        <v>177</v>
      </c>
      <c r="C17" s="75" t="s">
        <v>178</v>
      </c>
      <c r="D17" s="76"/>
      <c r="E17" s="75" t="s">
        <v>175</v>
      </c>
      <c r="F17" s="87" t="s">
        <v>110</v>
      </c>
      <c r="G17" s="77" t="s">
        <v>30</v>
      </c>
      <c r="H17" s="115" t="s">
        <v>187</v>
      </c>
      <c r="I17" s="14" t="s">
        <v>144</v>
      </c>
      <c r="J17" s="14" t="s">
        <v>145</v>
      </c>
    </row>
    <row r="18" spans="2:10" ht="46" x14ac:dyDescent="0.25">
      <c r="B18" s="75" t="s">
        <v>179</v>
      </c>
      <c r="C18" s="75" t="s">
        <v>180</v>
      </c>
      <c r="D18" s="76"/>
      <c r="E18" s="75" t="s">
        <v>181</v>
      </c>
      <c r="F18" s="87" t="s">
        <v>182</v>
      </c>
      <c r="G18" s="77" t="s">
        <v>30</v>
      </c>
      <c r="H18" s="115" t="s">
        <v>188</v>
      </c>
      <c r="I18" s="14" t="s">
        <v>144</v>
      </c>
      <c r="J18" s="14" t="s">
        <v>145</v>
      </c>
    </row>
    <row r="19" spans="2:10" ht="46" x14ac:dyDescent="0.25">
      <c r="B19" s="75" t="s">
        <v>183</v>
      </c>
      <c r="C19" s="75" t="s">
        <v>184</v>
      </c>
      <c r="D19" s="76"/>
      <c r="E19" s="75" t="s">
        <v>181</v>
      </c>
      <c r="F19" s="87" t="s">
        <v>185</v>
      </c>
      <c r="G19" s="77" t="s">
        <v>30</v>
      </c>
      <c r="H19" s="115" t="s">
        <v>188</v>
      </c>
      <c r="I19" s="14" t="s">
        <v>144</v>
      </c>
      <c r="J19" s="14" t="s">
        <v>145</v>
      </c>
    </row>
    <row r="20" spans="2:10" ht="69" x14ac:dyDescent="0.25">
      <c r="B20" s="75" t="s">
        <v>190</v>
      </c>
      <c r="C20" s="75" t="s">
        <v>191</v>
      </c>
      <c r="D20" s="93"/>
      <c r="E20" s="75" t="s">
        <v>192</v>
      </c>
      <c r="F20" s="75" t="s">
        <v>193</v>
      </c>
      <c r="G20" s="87" t="s">
        <v>30</v>
      </c>
      <c r="H20" s="115" t="s">
        <v>198</v>
      </c>
      <c r="I20" s="14" t="s">
        <v>144</v>
      </c>
      <c r="J20" s="14" t="s">
        <v>145</v>
      </c>
    </row>
    <row r="21" spans="2:10" ht="57.5" x14ac:dyDescent="0.25">
      <c r="B21" s="75" t="s">
        <v>195</v>
      </c>
      <c r="C21" s="75" t="s">
        <v>196</v>
      </c>
      <c r="D21" s="93"/>
      <c r="E21" s="75" t="s">
        <v>192</v>
      </c>
      <c r="F21" s="75" t="s">
        <v>197</v>
      </c>
      <c r="G21" s="87" t="s">
        <v>30</v>
      </c>
      <c r="H21" s="115" t="s">
        <v>198</v>
      </c>
      <c r="I21" s="14" t="s">
        <v>144</v>
      </c>
      <c r="J21" s="14" t="s">
        <v>145</v>
      </c>
    </row>
    <row r="22" spans="2:10" ht="46" x14ac:dyDescent="0.25">
      <c r="B22" s="75" t="s">
        <v>214</v>
      </c>
      <c r="C22" s="75" t="s">
        <v>215</v>
      </c>
      <c r="D22" s="86" t="s">
        <v>160</v>
      </c>
      <c r="E22" s="91" t="s">
        <v>216</v>
      </c>
      <c r="F22" s="75" t="s">
        <v>217</v>
      </c>
      <c r="G22" s="77" t="s">
        <v>61</v>
      </c>
      <c r="H22" s="115" t="s">
        <v>597</v>
      </c>
      <c r="I22" s="14" t="s">
        <v>89</v>
      </c>
      <c r="J22" s="14" t="s">
        <v>145</v>
      </c>
    </row>
    <row r="23" spans="2:10" x14ac:dyDescent="0.25">
      <c r="B23" s="78"/>
      <c r="C23" s="78"/>
      <c r="D23" s="79"/>
      <c r="E23" s="78"/>
      <c r="F23" s="78"/>
      <c r="G23" s="67"/>
      <c r="H23" s="80"/>
    </row>
    <row r="24" spans="2:10" ht="13" x14ac:dyDescent="0.3">
      <c r="C24" s="4"/>
    </row>
    <row r="25" spans="2:10" ht="15.75" customHeight="1" x14ac:dyDescent="0.35">
      <c r="B25" s="71" t="s">
        <v>134</v>
      </c>
      <c r="C25" s="70"/>
      <c r="D25" s="70"/>
      <c r="E25" s="70"/>
      <c r="F25" s="70"/>
      <c r="G25" s="70"/>
    </row>
    <row r="26" spans="2:10" ht="15.75" customHeight="1" x14ac:dyDescent="0.35">
      <c r="B26" s="249" t="s">
        <v>163</v>
      </c>
      <c r="C26" s="250"/>
      <c r="D26" s="250"/>
      <c r="E26" s="250"/>
      <c r="F26" s="250"/>
      <c r="G26" s="251"/>
      <c r="H26" s="243" t="s">
        <v>82</v>
      </c>
      <c r="I26" s="243" t="s">
        <v>83</v>
      </c>
      <c r="J26" s="243" t="s">
        <v>84</v>
      </c>
    </row>
    <row r="27" spans="2:10" ht="26" x14ac:dyDescent="0.25">
      <c r="B27" s="57" t="s">
        <v>76</v>
      </c>
      <c r="C27" s="58" t="s">
        <v>77</v>
      </c>
      <c r="D27" s="57" t="s">
        <v>78</v>
      </c>
      <c r="E27" s="59" t="s">
        <v>79</v>
      </c>
      <c r="F27" s="57" t="s">
        <v>80</v>
      </c>
      <c r="G27" s="57" t="s">
        <v>81</v>
      </c>
      <c r="H27" s="243"/>
      <c r="I27" s="243"/>
      <c r="J27" s="243"/>
    </row>
    <row r="28" spans="2:10" ht="12.75" customHeight="1" x14ac:dyDescent="0.25">
      <c r="B28" s="60">
        <v>88</v>
      </c>
      <c r="C28" s="61" t="s">
        <v>85</v>
      </c>
      <c r="D28" s="62" t="s">
        <v>86</v>
      </c>
      <c r="E28" s="63" t="s">
        <v>87</v>
      </c>
      <c r="F28" s="64" t="s">
        <v>60</v>
      </c>
      <c r="G28" s="88" t="s">
        <v>60</v>
      </c>
      <c r="H28" s="258" t="s">
        <v>88</v>
      </c>
      <c r="I28" s="255" t="s">
        <v>89</v>
      </c>
      <c r="J28" s="252" t="s">
        <v>194</v>
      </c>
    </row>
    <row r="29" spans="2:10" ht="13" x14ac:dyDescent="0.25">
      <c r="B29" s="60">
        <v>88</v>
      </c>
      <c r="C29" s="61" t="s">
        <v>85</v>
      </c>
      <c r="D29" s="62" t="s">
        <v>90</v>
      </c>
      <c r="E29" s="63" t="s">
        <v>91</v>
      </c>
      <c r="F29" s="64" t="s">
        <v>60</v>
      </c>
      <c r="G29" s="88" t="s">
        <v>60</v>
      </c>
      <c r="H29" s="259"/>
      <c r="I29" s="256"/>
      <c r="J29" s="253"/>
    </row>
    <row r="30" spans="2:10" ht="13" x14ac:dyDescent="0.25">
      <c r="B30" s="60">
        <v>88</v>
      </c>
      <c r="C30" s="61" t="s">
        <v>85</v>
      </c>
      <c r="D30" s="62" t="s">
        <v>92</v>
      </c>
      <c r="E30" s="63" t="s">
        <v>93</v>
      </c>
      <c r="F30" s="64" t="s">
        <v>60</v>
      </c>
      <c r="G30" s="88" t="s">
        <v>60</v>
      </c>
      <c r="H30" s="259"/>
      <c r="I30" s="256"/>
      <c r="J30" s="253"/>
    </row>
    <row r="31" spans="2:10" ht="13" x14ac:dyDescent="0.25">
      <c r="B31" s="60">
        <v>89</v>
      </c>
      <c r="C31" s="61" t="s">
        <v>94</v>
      </c>
      <c r="D31" s="62" t="s">
        <v>86</v>
      </c>
      <c r="E31" s="63" t="s">
        <v>95</v>
      </c>
      <c r="F31" s="64" t="s">
        <v>60</v>
      </c>
      <c r="G31" s="88" t="s">
        <v>60</v>
      </c>
      <c r="H31" s="259"/>
      <c r="I31" s="256"/>
      <c r="J31" s="253"/>
    </row>
    <row r="32" spans="2:10" ht="13" x14ac:dyDescent="0.25">
      <c r="B32" s="60">
        <v>89</v>
      </c>
      <c r="C32" s="61" t="s">
        <v>94</v>
      </c>
      <c r="D32" s="62" t="s">
        <v>90</v>
      </c>
      <c r="E32" s="63" t="s">
        <v>91</v>
      </c>
      <c r="F32" s="64" t="s">
        <v>60</v>
      </c>
      <c r="G32" s="88" t="s">
        <v>60</v>
      </c>
      <c r="H32" s="259"/>
      <c r="I32" s="256"/>
      <c r="J32" s="253"/>
    </row>
    <row r="33" spans="1:10" ht="13" x14ac:dyDescent="0.25">
      <c r="B33" s="60">
        <v>89</v>
      </c>
      <c r="C33" s="61" t="s">
        <v>94</v>
      </c>
      <c r="D33" s="62" t="s">
        <v>92</v>
      </c>
      <c r="E33" s="63" t="s">
        <v>96</v>
      </c>
      <c r="F33" s="64" t="s">
        <v>60</v>
      </c>
      <c r="G33" s="88" t="s">
        <v>60</v>
      </c>
      <c r="H33" s="260"/>
      <c r="I33" s="257"/>
      <c r="J33" s="254"/>
    </row>
    <row r="34" spans="1:10" ht="50" x14ac:dyDescent="0.25">
      <c r="B34" s="95">
        <v>156</v>
      </c>
      <c r="C34" s="96" t="s">
        <v>97</v>
      </c>
      <c r="D34" s="89" t="s">
        <v>98</v>
      </c>
      <c r="E34" s="90" t="s">
        <v>99</v>
      </c>
      <c r="F34" s="88" t="s">
        <v>60</v>
      </c>
      <c r="G34" s="88" t="s">
        <v>61</v>
      </c>
      <c r="H34" s="65" t="s">
        <v>100</v>
      </c>
      <c r="I34" s="82" t="s">
        <v>89</v>
      </c>
      <c r="J34" s="66" t="s">
        <v>101</v>
      </c>
    </row>
    <row r="35" spans="1:10" ht="42.75" customHeight="1" x14ac:dyDescent="0.25">
      <c r="B35" s="60">
        <v>120</v>
      </c>
      <c r="C35" s="61" t="s">
        <v>102</v>
      </c>
      <c r="D35" s="62" t="s">
        <v>103</v>
      </c>
      <c r="E35" s="63" t="s">
        <v>104</v>
      </c>
      <c r="F35" s="64" t="s">
        <v>60</v>
      </c>
      <c r="G35" s="88" t="s">
        <v>60</v>
      </c>
      <c r="H35" s="270" t="s">
        <v>598</v>
      </c>
      <c r="I35" s="272" t="s">
        <v>194</v>
      </c>
      <c r="J35" s="272" t="s">
        <v>194</v>
      </c>
    </row>
    <row r="36" spans="1:10" ht="26" x14ac:dyDescent="0.25">
      <c r="B36" s="60">
        <v>120</v>
      </c>
      <c r="C36" s="61" t="s">
        <v>102</v>
      </c>
      <c r="D36" s="62" t="s">
        <v>105</v>
      </c>
      <c r="E36" s="63" t="s">
        <v>106</v>
      </c>
      <c r="F36" s="64" t="s">
        <v>60</v>
      </c>
      <c r="G36" s="88" t="s">
        <v>60</v>
      </c>
      <c r="H36" s="271"/>
      <c r="I36" s="273"/>
      <c r="J36" s="273"/>
    </row>
    <row r="37" spans="1:10" ht="26" x14ac:dyDescent="0.25">
      <c r="B37" s="60">
        <v>131</v>
      </c>
      <c r="C37" s="61" t="s">
        <v>146</v>
      </c>
      <c r="D37" s="62" t="s">
        <v>153</v>
      </c>
      <c r="E37" s="63" t="s">
        <v>154</v>
      </c>
      <c r="F37" s="88" t="s">
        <v>60</v>
      </c>
      <c r="G37" s="64" t="s">
        <v>60</v>
      </c>
      <c r="H37" s="85" t="s">
        <v>165</v>
      </c>
      <c r="I37" s="14" t="s">
        <v>144</v>
      </c>
      <c r="J37" s="14" t="s">
        <v>101</v>
      </c>
    </row>
    <row r="38" spans="1:10" ht="37.5" x14ac:dyDescent="0.25">
      <c r="B38" s="120">
        <v>131</v>
      </c>
      <c r="C38" s="121" t="s">
        <v>146</v>
      </c>
      <c r="D38" s="89" t="s">
        <v>147</v>
      </c>
      <c r="E38" s="90" t="s">
        <v>148</v>
      </c>
      <c r="F38" s="88" t="s">
        <v>60</v>
      </c>
      <c r="G38" s="88" t="s">
        <v>61</v>
      </c>
      <c r="H38" s="15" t="s">
        <v>166</v>
      </c>
      <c r="I38" s="14" t="s">
        <v>89</v>
      </c>
      <c r="J38" s="14" t="s">
        <v>157</v>
      </c>
    </row>
    <row r="39" spans="1:10" ht="37.5" x14ac:dyDescent="0.25">
      <c r="B39" s="120">
        <v>131</v>
      </c>
      <c r="C39" s="121" t="s">
        <v>146</v>
      </c>
      <c r="D39" s="89" t="s">
        <v>149</v>
      </c>
      <c r="E39" s="90" t="s">
        <v>150</v>
      </c>
      <c r="F39" s="88" t="s">
        <v>60</v>
      </c>
      <c r="G39" s="88" t="s">
        <v>61</v>
      </c>
      <c r="H39" s="15" t="s">
        <v>166</v>
      </c>
      <c r="I39" s="14" t="s">
        <v>89</v>
      </c>
      <c r="J39" s="14" t="s">
        <v>157</v>
      </c>
    </row>
    <row r="40" spans="1:10" ht="37.5" x14ac:dyDescent="0.25">
      <c r="B40" s="120">
        <v>131</v>
      </c>
      <c r="C40" s="121" t="s">
        <v>146</v>
      </c>
      <c r="D40" s="89" t="s">
        <v>151</v>
      </c>
      <c r="E40" s="90" t="s">
        <v>148</v>
      </c>
      <c r="F40" s="88" t="s">
        <v>60</v>
      </c>
      <c r="G40" s="88" t="s">
        <v>61</v>
      </c>
      <c r="H40" s="15" t="s">
        <v>166</v>
      </c>
      <c r="I40" s="14" t="s">
        <v>144</v>
      </c>
      <c r="J40" s="14" t="s">
        <v>157</v>
      </c>
    </row>
    <row r="41" spans="1:10" ht="37.5" x14ac:dyDescent="0.25">
      <c r="B41" s="120">
        <v>131</v>
      </c>
      <c r="C41" s="121" t="s">
        <v>146</v>
      </c>
      <c r="D41" s="89" t="s">
        <v>152</v>
      </c>
      <c r="E41" s="90" t="s">
        <v>150</v>
      </c>
      <c r="F41" s="88" t="s">
        <v>60</v>
      </c>
      <c r="G41" s="88" t="s">
        <v>61</v>
      </c>
      <c r="H41" s="15" t="s">
        <v>166</v>
      </c>
      <c r="I41" s="14" t="s">
        <v>144</v>
      </c>
      <c r="J41" s="14" t="s">
        <v>157</v>
      </c>
    </row>
    <row r="42" spans="1:10" ht="37.5" x14ac:dyDescent="0.25">
      <c r="B42" s="120">
        <v>131</v>
      </c>
      <c r="C42" s="121" t="s">
        <v>146</v>
      </c>
      <c r="D42" s="89" t="s">
        <v>155</v>
      </c>
      <c r="E42" s="90" t="s">
        <v>156</v>
      </c>
      <c r="F42" s="88" t="s">
        <v>60</v>
      </c>
      <c r="G42" s="88" t="s">
        <v>61</v>
      </c>
      <c r="H42" s="15" t="s">
        <v>166</v>
      </c>
      <c r="I42" s="14" t="s">
        <v>144</v>
      </c>
      <c r="J42" s="14" t="s">
        <v>157</v>
      </c>
    </row>
    <row r="43" spans="1:10" x14ac:dyDescent="0.25">
      <c r="D43" s="67"/>
    </row>
    <row r="44" spans="1:10" x14ac:dyDescent="0.25">
      <c r="D44" s="67"/>
    </row>
    <row r="45" spans="1:10" x14ac:dyDescent="0.25">
      <c r="D45" s="67"/>
    </row>
    <row r="46" spans="1:10" x14ac:dyDescent="0.25">
      <c r="D46" s="67"/>
    </row>
    <row r="47" spans="1:10" ht="15.75" customHeight="1" x14ac:dyDescent="0.25"/>
    <row r="48" spans="1:10" ht="15.5" x14ac:dyDescent="0.35">
      <c r="A48" s="69" t="s">
        <v>117</v>
      </c>
      <c r="C48" s="68"/>
      <c r="D48" s="68"/>
      <c r="E48" s="68"/>
      <c r="F48" s="68"/>
      <c r="G48" s="68"/>
    </row>
    <row r="49" spans="2:14" ht="15.5" x14ac:dyDescent="0.35">
      <c r="B49" s="69" t="s">
        <v>133</v>
      </c>
      <c r="D49" s="4" t="s">
        <v>113</v>
      </c>
    </row>
    <row r="50" spans="2:14" ht="13" x14ac:dyDescent="0.25">
      <c r="C50" s="109" t="s">
        <v>112</v>
      </c>
      <c r="D50" t="s">
        <v>115</v>
      </c>
    </row>
    <row r="51" spans="2:14" x14ac:dyDescent="0.25">
      <c r="C51" s="14"/>
    </row>
    <row r="52" spans="2:14" ht="13" x14ac:dyDescent="0.25">
      <c r="C52" s="109" t="s">
        <v>114</v>
      </c>
      <c r="D52" t="s">
        <v>118</v>
      </c>
    </row>
    <row r="53" spans="2:14" x14ac:dyDescent="0.25">
      <c r="C53" s="14"/>
    </row>
    <row r="54" spans="2:14" ht="13" x14ac:dyDescent="0.25">
      <c r="C54" s="109" t="s">
        <v>116</v>
      </c>
      <c r="D54" t="s">
        <v>119</v>
      </c>
    </row>
    <row r="55" spans="2:14" x14ac:dyDescent="0.25">
      <c r="C55" s="14"/>
    </row>
    <row r="56" spans="2:14" ht="13" x14ac:dyDescent="0.25">
      <c r="C56" s="109" t="s">
        <v>120</v>
      </c>
      <c r="D56" t="s">
        <v>121</v>
      </c>
    </row>
    <row r="57" spans="2:14" x14ac:dyDescent="0.25">
      <c r="C57" s="14"/>
    </row>
    <row r="58" spans="2:14" ht="13" x14ac:dyDescent="0.25">
      <c r="C58" s="109" t="s">
        <v>122</v>
      </c>
      <c r="D58" t="s">
        <v>121</v>
      </c>
    </row>
    <row r="61" spans="2:14" ht="15.5" x14ac:dyDescent="0.35">
      <c r="B61" s="69" t="s">
        <v>125</v>
      </c>
      <c r="D61" s="4"/>
    </row>
    <row r="62" spans="2:14" ht="16.5" customHeight="1" thickBot="1" x14ac:dyDescent="0.4">
      <c r="B62" s="249" t="s">
        <v>163</v>
      </c>
      <c r="C62" s="250"/>
      <c r="D62" s="250"/>
      <c r="E62" s="250"/>
      <c r="F62" s="250"/>
      <c r="G62" s="251"/>
      <c r="H62" s="249"/>
      <c r="I62" s="250"/>
      <c r="J62" s="250"/>
      <c r="K62" s="250"/>
      <c r="L62" s="243" t="s">
        <v>82</v>
      </c>
      <c r="M62" s="274" t="s">
        <v>83</v>
      </c>
      <c r="N62" s="274" t="s">
        <v>84</v>
      </c>
    </row>
    <row r="63" spans="2:14" ht="35.25" customHeight="1" thickTop="1" x14ac:dyDescent="0.25">
      <c r="B63" s="106" t="s">
        <v>199</v>
      </c>
      <c r="C63" s="105" t="s">
        <v>200</v>
      </c>
      <c r="D63" s="97" t="s">
        <v>201</v>
      </c>
      <c r="E63" s="97" t="s">
        <v>202</v>
      </c>
      <c r="F63" s="98" t="s">
        <v>203</v>
      </c>
      <c r="G63" s="98" t="s">
        <v>204</v>
      </c>
      <c r="H63" s="98" t="s">
        <v>112</v>
      </c>
      <c r="I63" s="98" t="s">
        <v>114</v>
      </c>
      <c r="J63" s="98" t="s">
        <v>205</v>
      </c>
      <c r="K63" s="99" t="s">
        <v>116</v>
      </c>
      <c r="L63" s="243"/>
      <c r="M63" s="274"/>
      <c r="N63" s="274"/>
    </row>
    <row r="64" spans="2:14" ht="39" customHeight="1" x14ac:dyDescent="0.25">
      <c r="B64" s="100" t="s">
        <v>206</v>
      </c>
      <c r="C64" s="101"/>
      <c r="D64" s="102"/>
      <c r="E64" s="103" t="s">
        <v>207</v>
      </c>
      <c r="F64" s="101" t="s">
        <v>208</v>
      </c>
      <c r="G64" s="104">
        <v>100</v>
      </c>
      <c r="H64" s="104" t="s">
        <v>209</v>
      </c>
      <c r="I64" s="101" t="s">
        <v>210</v>
      </c>
      <c r="J64" s="101" t="s">
        <v>211</v>
      </c>
      <c r="K64" s="101" t="s">
        <v>212</v>
      </c>
      <c r="L64" s="114" t="s">
        <v>213</v>
      </c>
      <c r="M64" s="114" t="s">
        <v>222</v>
      </c>
      <c r="N64" s="114" t="s">
        <v>194</v>
      </c>
    </row>
    <row r="65" spans="2:14" ht="26.25" customHeight="1" x14ac:dyDescent="0.25">
      <c r="B65" s="100" t="s">
        <v>218</v>
      </c>
      <c r="C65" s="116"/>
      <c r="D65" s="116"/>
      <c r="E65" s="117" t="s">
        <v>219</v>
      </c>
      <c r="F65" s="117" t="s">
        <v>208</v>
      </c>
      <c r="G65" s="118" t="s">
        <v>221</v>
      </c>
      <c r="H65" s="118" t="s">
        <v>209</v>
      </c>
      <c r="I65" s="117" t="s">
        <v>210</v>
      </c>
      <c r="J65" s="117" t="s">
        <v>212</v>
      </c>
      <c r="K65" s="116" t="s">
        <v>211</v>
      </c>
      <c r="L65" s="267" t="s">
        <v>224</v>
      </c>
      <c r="M65" s="268" t="s">
        <v>223</v>
      </c>
      <c r="N65" s="268" t="s">
        <v>145</v>
      </c>
    </row>
    <row r="66" spans="2:14" ht="26.25" customHeight="1" x14ac:dyDescent="0.25">
      <c r="B66" s="100" t="s">
        <v>218</v>
      </c>
      <c r="C66" s="116"/>
      <c r="D66" s="116"/>
      <c r="E66" s="117" t="s">
        <v>220</v>
      </c>
      <c r="F66" s="117" t="s">
        <v>208</v>
      </c>
      <c r="G66" s="119" t="s">
        <v>221</v>
      </c>
      <c r="H66" s="118" t="s">
        <v>209</v>
      </c>
      <c r="I66" s="117" t="s">
        <v>210</v>
      </c>
      <c r="J66" s="117" t="s">
        <v>212</v>
      </c>
      <c r="K66" s="117" t="s">
        <v>211</v>
      </c>
      <c r="L66" s="267"/>
      <c r="M66" s="269"/>
      <c r="N66" s="269"/>
    </row>
    <row r="68" spans="2:14" ht="15.5" x14ac:dyDescent="0.35">
      <c r="B68" s="69" t="s">
        <v>126</v>
      </c>
      <c r="D68" s="4" t="s">
        <v>113</v>
      </c>
    </row>
    <row r="69" spans="2:14" ht="26" x14ac:dyDescent="0.3">
      <c r="C69" s="72" t="s">
        <v>123</v>
      </c>
      <c r="D69" t="s">
        <v>124</v>
      </c>
    </row>
  </sheetData>
  <mergeCells count="24">
    <mergeCell ref="M65:M66"/>
    <mergeCell ref="N65:N66"/>
    <mergeCell ref="H35:H36"/>
    <mergeCell ref="I35:I36"/>
    <mergeCell ref="J35:J36"/>
    <mergeCell ref="M62:M63"/>
    <mergeCell ref="N62:N63"/>
    <mergeCell ref="L62:L63"/>
    <mergeCell ref="J26:J27"/>
    <mergeCell ref="B26:G26"/>
    <mergeCell ref="H8:H9"/>
    <mergeCell ref="I8:I9"/>
    <mergeCell ref="J8:J9"/>
    <mergeCell ref="L65:L66"/>
    <mergeCell ref="B62:G62"/>
    <mergeCell ref="H62:K62"/>
    <mergeCell ref="J28:J33"/>
    <mergeCell ref="I28:I33"/>
    <mergeCell ref="H28:H33"/>
    <mergeCell ref="A1:J1"/>
    <mergeCell ref="A2:J2"/>
    <mergeCell ref="A3:G3"/>
    <mergeCell ref="H26:H27"/>
    <mergeCell ref="I26:I27"/>
  </mergeCells>
  <phoneticPr fontId="6" type="noConversion"/>
  <conditionalFormatting sqref="B37:C42">
    <cfRule type="expression" dxfId="30" priority="1" stopIfTrue="1">
      <formula>$A37&lt;&gt;$A38</formula>
    </cfRule>
  </conditionalFormatting>
  <conditionalFormatting sqref="B28:C35">
    <cfRule type="expression" dxfId="29" priority="2" stopIfTrue="1">
      <formula>$B28&lt;&gt;$B29</formula>
    </cfRule>
  </conditionalFormatting>
  <conditionalFormatting sqref="B36:C36">
    <cfRule type="expression" dxfId="28" priority="3" stopIfTrue="1">
      <formula>$B36&lt;&gt;$B38</formula>
    </cfRule>
  </conditionalFormatting>
  <conditionalFormatting sqref="D43:D46">
    <cfRule type="expression" dxfId="27" priority="4" stopIfTrue="1">
      <formula>G43="Mismatch"</formula>
    </cfRule>
  </conditionalFormatting>
  <conditionalFormatting sqref="A14:E14 B9:E13 B23:H23 B15:E22 F9:G22">
    <cfRule type="cellIs" dxfId="26" priority="5" stopIfTrue="1" operator="equal">
      <formula>"TBD"</formula>
    </cfRule>
  </conditionalFormatting>
  <conditionalFormatting sqref="I34:J34 F27:F33 G27 F35:F36 G37">
    <cfRule type="cellIs" dxfId="25" priority="6" stopIfTrue="1" operator="equal">
      <formula>"Yes"</formula>
    </cfRule>
    <cfRule type="cellIs" dxfId="24" priority="7" stopIfTrue="1" operator="equal">
      <formula>"No"</formula>
    </cfRule>
    <cfRule type="cellIs" dxfId="23" priority="8" stopIfTrue="1" operator="equal">
      <formula>"TBD"</formula>
    </cfRule>
  </conditionalFormatting>
  <hyperlinks>
    <hyperlink ref="D13" location="dc_189" display="Values"/>
    <hyperlink ref="D22" location="dc_100" display="Values"/>
  </hyperlinks>
  <pageMargins left="0.56999999999999995" right="0.5" top="0.48" bottom="0.57999999999999996" header="0.32" footer="0.34"/>
  <pageSetup paperSize="9" scale="59" fitToHeight="2" orientation="landscape" r:id="rId1"/>
  <headerFooter alignWithMargins="0">
    <oddFooter>&amp;L&amp;F&amp;C&amp;P&amp;R&amp;D</oddFooter>
  </headerFooter>
  <rowBreaks count="1" manualBreakCount="1">
    <brk id="2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pageSetUpPr fitToPage="1"/>
  </sheetPr>
  <dimension ref="A1:M11"/>
  <sheetViews>
    <sheetView zoomScale="85" workbookViewId="0">
      <selection activeCell="L17" sqref="L17"/>
    </sheetView>
  </sheetViews>
  <sheetFormatPr defaultRowHeight="12.5" x14ac:dyDescent="0.25"/>
  <cols>
    <col min="1" max="1" width="11.81640625" customWidth="1"/>
    <col min="2" max="2" width="5.453125" customWidth="1"/>
    <col min="3" max="3" width="4.81640625" customWidth="1"/>
    <col min="4" max="4" width="13.26953125" customWidth="1"/>
    <col min="5" max="5" width="30.81640625" customWidth="1"/>
    <col min="6" max="12" width="10.453125" customWidth="1"/>
    <col min="13" max="13" width="10" customWidth="1"/>
  </cols>
  <sheetData>
    <row r="1" spans="1:13" ht="23.25" customHeight="1" thickBot="1" x14ac:dyDescent="0.3">
      <c r="A1" s="235" t="s">
        <v>225</v>
      </c>
      <c r="B1" s="236"/>
      <c r="C1" s="236"/>
      <c r="D1" s="236"/>
      <c r="E1" s="236"/>
      <c r="F1" s="236"/>
      <c r="G1" s="236"/>
      <c r="H1" s="236"/>
      <c r="I1" s="236"/>
      <c r="J1" s="236"/>
      <c r="K1" s="44"/>
      <c r="L1" s="44"/>
      <c r="M1" s="45"/>
    </row>
    <row r="2" spans="1:13" ht="31.5" customHeight="1" thickBot="1" x14ac:dyDescent="0.4">
      <c r="A2" s="244" t="s">
        <v>226</v>
      </c>
      <c r="B2" s="244"/>
      <c r="C2" s="244"/>
      <c r="D2" s="244"/>
      <c r="E2" s="245"/>
      <c r="F2" s="246" t="s">
        <v>70</v>
      </c>
      <c r="G2" s="247"/>
      <c r="H2" s="246" t="s">
        <v>71</v>
      </c>
      <c r="I2" s="248"/>
      <c r="J2" s="247"/>
    </row>
    <row r="3" spans="1:13" ht="39.5" thickBot="1" x14ac:dyDescent="0.35">
      <c r="A3" s="29" t="s">
        <v>607</v>
      </c>
      <c r="B3" s="28" t="s">
        <v>62</v>
      </c>
      <c r="C3" s="27" t="s">
        <v>63</v>
      </c>
      <c r="D3" s="27" t="s">
        <v>64</v>
      </c>
      <c r="E3" s="28" t="s">
        <v>58</v>
      </c>
      <c r="F3" s="30" t="s">
        <v>72</v>
      </c>
      <c r="G3" s="30" t="s">
        <v>73</v>
      </c>
      <c r="H3" s="30" t="s">
        <v>65</v>
      </c>
      <c r="I3" s="29" t="s">
        <v>66</v>
      </c>
      <c r="J3" s="29" t="s">
        <v>69</v>
      </c>
      <c r="K3" s="29" t="s">
        <v>67</v>
      </c>
      <c r="L3" s="29" t="s">
        <v>68</v>
      </c>
      <c r="M3" s="29" t="s">
        <v>59</v>
      </c>
    </row>
    <row r="4" spans="1:13" ht="30" customHeight="1" x14ac:dyDescent="0.3">
      <c r="A4" s="111" t="s">
        <v>569</v>
      </c>
      <c r="B4" s="165" t="s">
        <v>240</v>
      </c>
      <c r="C4" s="166" t="s">
        <v>246</v>
      </c>
      <c r="D4" s="17" t="s">
        <v>571</v>
      </c>
      <c r="E4" s="167" t="s">
        <v>572</v>
      </c>
      <c r="F4" s="38" t="s">
        <v>61</v>
      </c>
      <c r="G4" s="38" t="s">
        <v>61</v>
      </c>
      <c r="H4" s="38" t="s">
        <v>60</v>
      </c>
      <c r="I4" s="38" t="s">
        <v>61</v>
      </c>
      <c r="J4" s="38" t="s">
        <v>61</v>
      </c>
      <c r="K4" s="187" t="s">
        <v>30</v>
      </c>
      <c r="L4" s="187" t="s">
        <v>570</v>
      </c>
      <c r="M4" s="187" t="s">
        <v>30</v>
      </c>
    </row>
    <row r="5" spans="1:13" ht="25" x14ac:dyDescent="0.25">
      <c r="A5" s="188" t="s">
        <v>500</v>
      </c>
      <c r="B5" s="165" t="s">
        <v>240</v>
      </c>
      <c r="C5" s="166" t="s">
        <v>232</v>
      </c>
      <c r="D5" s="17" t="s">
        <v>233</v>
      </c>
      <c r="E5" s="167" t="s">
        <v>499</v>
      </c>
      <c r="F5" s="38" t="s">
        <v>61</v>
      </c>
      <c r="G5" s="38" t="s">
        <v>60</v>
      </c>
      <c r="H5" s="38" t="s">
        <v>61</v>
      </c>
      <c r="I5" s="38" t="s">
        <v>61</v>
      </c>
      <c r="J5" s="38" t="s">
        <v>60</v>
      </c>
      <c r="K5" s="168" t="s">
        <v>301</v>
      </c>
      <c r="L5" s="34">
        <v>40849</v>
      </c>
      <c r="M5" s="168" t="s">
        <v>301</v>
      </c>
    </row>
    <row r="6" spans="1:13" ht="25" x14ac:dyDescent="0.25">
      <c r="A6" s="200" t="s">
        <v>501</v>
      </c>
      <c r="B6" s="165" t="s">
        <v>245</v>
      </c>
      <c r="C6" s="197" t="s">
        <v>246</v>
      </c>
      <c r="D6" s="197" t="s">
        <v>233</v>
      </c>
      <c r="E6" s="198" t="s">
        <v>502</v>
      </c>
      <c r="F6" s="40" t="s">
        <v>61</v>
      </c>
      <c r="G6" s="40" t="s">
        <v>60</v>
      </c>
      <c r="H6" s="40" t="s">
        <v>61</v>
      </c>
      <c r="I6" s="40" t="s">
        <v>61</v>
      </c>
      <c r="J6" s="40" t="s">
        <v>60</v>
      </c>
      <c r="K6" s="31" t="s">
        <v>235</v>
      </c>
      <c r="L6" s="199">
        <v>40849</v>
      </c>
      <c r="M6" s="201" t="s">
        <v>301</v>
      </c>
    </row>
    <row r="7" spans="1:13" ht="23.25" customHeight="1" x14ac:dyDescent="0.25">
      <c r="A7" s="202" t="s">
        <v>621</v>
      </c>
      <c r="B7" s="169" t="s">
        <v>240</v>
      </c>
      <c r="C7" s="170" t="s">
        <v>232</v>
      </c>
      <c r="D7" s="170" t="s">
        <v>233</v>
      </c>
      <c r="E7" s="167" t="s">
        <v>622</v>
      </c>
      <c r="F7" s="38" t="s">
        <v>61</v>
      </c>
      <c r="G7" s="38" t="s">
        <v>60</v>
      </c>
      <c r="H7" s="38" t="s">
        <v>61</v>
      </c>
      <c r="I7" s="38" t="s">
        <v>60</v>
      </c>
      <c r="J7" s="38" t="s">
        <v>60</v>
      </c>
      <c r="K7" s="31" t="s">
        <v>235</v>
      </c>
      <c r="L7" s="203">
        <v>40889</v>
      </c>
      <c r="M7" s="201" t="s">
        <v>301</v>
      </c>
    </row>
    <row r="8" spans="1:13" ht="26.25" customHeight="1" x14ac:dyDescent="0.25">
      <c r="A8" s="202" t="s">
        <v>623</v>
      </c>
      <c r="B8" s="169" t="s">
        <v>240</v>
      </c>
      <c r="C8" s="170" t="s">
        <v>232</v>
      </c>
      <c r="D8" s="170" t="s">
        <v>233</v>
      </c>
      <c r="E8" s="167" t="s">
        <v>624</v>
      </c>
      <c r="F8" s="38" t="s">
        <v>61</v>
      </c>
      <c r="G8" s="38" t="s">
        <v>60</v>
      </c>
      <c r="H8" s="38" t="s">
        <v>61</v>
      </c>
      <c r="I8" s="38" t="s">
        <v>60</v>
      </c>
      <c r="J8" s="38" t="s">
        <v>61</v>
      </c>
      <c r="K8" s="31" t="s">
        <v>235</v>
      </c>
      <c r="L8" s="203">
        <v>40889</v>
      </c>
      <c r="M8" s="201" t="s">
        <v>301</v>
      </c>
    </row>
    <row r="9" spans="1:13" x14ac:dyDescent="0.25">
      <c r="A9" s="202" t="s">
        <v>635</v>
      </c>
      <c r="B9" s="14" t="s">
        <v>240</v>
      </c>
      <c r="C9" s="14" t="s">
        <v>246</v>
      </c>
      <c r="D9" s="14" t="s">
        <v>233</v>
      </c>
      <c r="E9" s="15" t="s">
        <v>636</v>
      </c>
      <c r="F9" s="204" t="s">
        <v>60</v>
      </c>
      <c r="G9" s="204" t="s">
        <v>61</v>
      </c>
      <c r="H9" s="204" t="s">
        <v>60</v>
      </c>
      <c r="I9" s="204" t="s">
        <v>61</v>
      </c>
      <c r="J9" s="204" t="s">
        <v>60</v>
      </c>
      <c r="K9" s="31" t="s">
        <v>235</v>
      </c>
      <c r="L9" s="203">
        <v>40889</v>
      </c>
      <c r="M9" s="201" t="s">
        <v>301</v>
      </c>
    </row>
    <row r="10" spans="1:13" ht="38" x14ac:dyDescent="0.3">
      <c r="A10" s="202" t="s">
        <v>641</v>
      </c>
      <c r="B10" s="169" t="s">
        <v>240</v>
      </c>
      <c r="C10" s="170" t="s">
        <v>232</v>
      </c>
      <c r="D10" s="170" t="s">
        <v>642</v>
      </c>
      <c r="E10" s="167" t="s">
        <v>643</v>
      </c>
      <c r="F10" s="208" t="s">
        <v>61</v>
      </c>
      <c r="G10" s="208" t="s">
        <v>61</v>
      </c>
      <c r="H10" s="208" t="s">
        <v>61</v>
      </c>
      <c r="I10" s="208" t="s">
        <v>60</v>
      </c>
      <c r="J10" s="208" t="s">
        <v>61</v>
      </c>
      <c r="K10" s="209" t="s">
        <v>30</v>
      </c>
      <c r="L10" s="209" t="s">
        <v>570</v>
      </c>
      <c r="M10" s="209" t="s">
        <v>30</v>
      </c>
    </row>
    <row r="11" spans="1:13" ht="13" x14ac:dyDescent="0.3">
      <c r="A11" s="122"/>
    </row>
  </sheetData>
  <mergeCells count="4">
    <mergeCell ref="A2:E2"/>
    <mergeCell ref="F2:G2"/>
    <mergeCell ref="H2:J2"/>
    <mergeCell ref="A1:J1"/>
  </mergeCells>
  <phoneticPr fontId="6" type="noConversion"/>
  <conditionalFormatting sqref="F4:J10">
    <cfRule type="cellIs" dxfId="22" priority="1" stopIfTrue="1" operator="equal">
      <formula>"Yes"</formula>
    </cfRule>
    <cfRule type="cellIs" dxfId="21" priority="2" stopIfTrue="1" operator="equal">
      <formula>"No"</formula>
    </cfRule>
  </conditionalFormatting>
  <conditionalFormatting sqref="L5:L9">
    <cfRule type="cellIs" dxfId="20" priority="3" stopIfTrue="1" operator="equal">
      <formula>"Pending "</formula>
    </cfRule>
    <cfRule type="cellIs" dxfId="19" priority="4" stopIfTrue="1" operator="equal">
      <formula>"Approved "</formula>
    </cfRule>
  </conditionalFormatting>
  <conditionalFormatting sqref="K5:K9 M5:M9">
    <cfRule type="cellIs" dxfId="18" priority="5" stopIfTrue="1" operator="equal">
      <formula>"Approved"</formula>
    </cfRule>
    <cfRule type="cellIs" dxfId="17" priority="6" stopIfTrue="1" operator="equal">
      <formula>"Pending "</formula>
    </cfRule>
  </conditionalFormatting>
  <hyperlinks>
    <hyperlink ref="A4" r:id="rId1"/>
    <hyperlink ref="A5" r:id="rId2"/>
    <hyperlink ref="A6" r:id="rId3"/>
  </hyperlinks>
  <pageMargins left="0.75" right="0.75" top="0.5" bottom="1" header="0.5" footer="0.5"/>
  <pageSetup paperSize="9" scale="71" orientation="landscape" r:id="rId4"/>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N184"/>
  <sheetViews>
    <sheetView topLeftCell="A76" zoomScale="70" zoomScaleNormal="70" workbookViewId="0">
      <selection activeCell="L101" sqref="L101"/>
    </sheetView>
  </sheetViews>
  <sheetFormatPr defaultRowHeight="12.5" x14ac:dyDescent="0.25"/>
  <cols>
    <col min="2" max="2" width="14.7265625" customWidth="1"/>
    <col min="3" max="3" width="27" customWidth="1"/>
    <col min="4" max="4" width="20.453125" customWidth="1"/>
    <col min="5" max="5" width="27" customWidth="1"/>
    <col min="6" max="6" width="10.81640625" customWidth="1"/>
    <col min="7" max="7" width="12.81640625" customWidth="1"/>
    <col min="8" max="8" width="26.7265625" customWidth="1"/>
    <col min="9" max="9" width="22.26953125" customWidth="1"/>
    <col min="10" max="10" width="14" customWidth="1"/>
    <col min="11" max="11" width="12.7265625" customWidth="1"/>
    <col min="12" max="12" width="28.7265625" customWidth="1"/>
    <col min="13" max="13" width="16.1796875" customWidth="1"/>
    <col min="14" max="14" width="12.54296875" customWidth="1"/>
  </cols>
  <sheetData>
    <row r="1" spans="1:11" ht="24" customHeight="1" x14ac:dyDescent="0.25">
      <c r="A1" s="261" t="s">
        <v>74</v>
      </c>
      <c r="B1" s="261"/>
      <c r="C1" s="261"/>
      <c r="D1" s="261"/>
      <c r="E1" s="261"/>
      <c r="F1" s="261"/>
      <c r="G1" s="261"/>
      <c r="H1" s="261"/>
      <c r="I1" s="261"/>
      <c r="J1" s="262"/>
    </row>
    <row r="2" spans="1:11" ht="50.25" customHeight="1" x14ac:dyDescent="0.35">
      <c r="A2" s="241" t="s">
        <v>227</v>
      </c>
      <c r="B2" s="241"/>
      <c r="C2" s="241"/>
      <c r="D2" s="241"/>
      <c r="E2" s="241"/>
      <c r="F2" s="241"/>
      <c r="G2" s="241"/>
      <c r="H2" s="241"/>
      <c r="I2" s="241"/>
      <c r="J2" s="241"/>
    </row>
    <row r="3" spans="1:11" ht="73.5" customHeight="1" x14ac:dyDescent="0.35">
      <c r="A3" s="241" t="s">
        <v>596</v>
      </c>
      <c r="B3" s="241"/>
      <c r="C3" s="241"/>
      <c r="D3" s="241"/>
      <c r="E3" s="241"/>
      <c r="F3" s="241"/>
      <c r="G3" s="241"/>
      <c r="H3" s="241"/>
      <c r="I3" s="241"/>
      <c r="J3" s="241"/>
    </row>
    <row r="4" spans="1:11" ht="24.75" customHeight="1" x14ac:dyDescent="0.35">
      <c r="A4" s="241" t="s">
        <v>111</v>
      </c>
      <c r="B4" s="241"/>
      <c r="C4" s="241"/>
      <c r="D4" s="241"/>
      <c r="E4" s="241"/>
      <c r="F4" s="241"/>
      <c r="G4" s="241"/>
    </row>
    <row r="5" spans="1:11" ht="15.75" customHeight="1" x14ac:dyDescent="0.35">
      <c r="B5" s="69" t="s">
        <v>133</v>
      </c>
      <c r="C5" s="68"/>
      <c r="D5" s="68"/>
      <c r="E5" s="68"/>
      <c r="F5" s="68"/>
      <c r="G5" s="68"/>
    </row>
    <row r="6" spans="1:11" ht="30.75" customHeight="1" x14ac:dyDescent="0.35">
      <c r="B6" s="276" t="s">
        <v>473</v>
      </c>
      <c r="C6" s="276"/>
      <c r="D6" s="276"/>
      <c r="E6" s="276"/>
      <c r="F6" s="276"/>
      <c r="G6" s="276"/>
      <c r="H6" s="276"/>
      <c r="I6" s="276"/>
      <c r="J6" s="276"/>
    </row>
    <row r="7" spans="1:11" ht="15.75" customHeight="1" x14ac:dyDescent="0.35">
      <c r="B7" s="69"/>
      <c r="C7" s="68"/>
      <c r="D7" s="68"/>
      <c r="E7" s="68"/>
      <c r="F7" s="68"/>
      <c r="G7" s="68"/>
    </row>
    <row r="8" spans="1:11" ht="15.75" customHeight="1" x14ac:dyDescent="0.35">
      <c r="B8" s="84" t="s">
        <v>75</v>
      </c>
      <c r="C8" s="68"/>
      <c r="D8" s="68"/>
      <c r="E8" s="68"/>
      <c r="F8" s="68"/>
      <c r="G8" s="68"/>
    </row>
    <row r="9" spans="1:11" ht="27.75" customHeight="1" x14ac:dyDescent="0.35">
      <c r="B9" s="276" t="s">
        <v>422</v>
      </c>
      <c r="C9" s="276"/>
      <c r="D9" s="276"/>
      <c r="E9" s="276"/>
      <c r="F9" s="276"/>
      <c r="G9" s="276"/>
      <c r="H9" s="276"/>
      <c r="I9" s="276"/>
      <c r="J9" s="276"/>
    </row>
    <row r="10" spans="1:11" x14ac:dyDescent="0.25">
      <c r="B10" s="78"/>
      <c r="C10" s="78"/>
      <c r="D10" s="79"/>
      <c r="E10" s="78"/>
      <c r="F10" s="78"/>
      <c r="G10" s="67"/>
      <c r="H10" s="80"/>
    </row>
    <row r="11" spans="1:11" ht="34.5" x14ac:dyDescent="0.25">
      <c r="B11" s="154" t="s">
        <v>76</v>
      </c>
      <c r="C11" s="73" t="s">
        <v>127</v>
      </c>
      <c r="D11" s="73" t="s">
        <v>128</v>
      </c>
      <c r="E11" s="74" t="s">
        <v>129</v>
      </c>
      <c r="F11" s="73" t="s">
        <v>130</v>
      </c>
      <c r="G11" s="155" t="s">
        <v>131</v>
      </c>
      <c r="H11" s="154" t="s">
        <v>132</v>
      </c>
      <c r="I11" s="127" t="s">
        <v>82</v>
      </c>
      <c r="J11" s="127" t="s">
        <v>83</v>
      </c>
      <c r="K11" s="127" t="s">
        <v>84</v>
      </c>
    </row>
    <row r="12" spans="1:11" ht="123.75" customHeight="1" x14ac:dyDescent="0.25">
      <c r="B12" s="93">
        <v>74</v>
      </c>
      <c r="C12" s="91" t="s">
        <v>424</v>
      </c>
      <c r="D12" s="91" t="s">
        <v>575</v>
      </c>
      <c r="E12" s="189" t="s">
        <v>160</v>
      </c>
      <c r="F12" s="91" t="s">
        <v>576</v>
      </c>
      <c r="G12" s="190" t="s">
        <v>577</v>
      </c>
      <c r="H12" s="87" t="s">
        <v>61</v>
      </c>
      <c r="I12" s="191" t="s">
        <v>578</v>
      </c>
      <c r="J12" s="114" t="s">
        <v>222</v>
      </c>
      <c r="K12" s="114" t="s">
        <v>423</v>
      </c>
    </row>
    <row r="13" spans="1:11" x14ac:dyDescent="0.25">
      <c r="B13" s="78"/>
      <c r="C13" s="78"/>
      <c r="D13" s="79"/>
      <c r="E13" s="78"/>
      <c r="F13" s="78"/>
      <c r="G13" s="67"/>
      <c r="H13" s="80"/>
    </row>
    <row r="14" spans="1:11" ht="312.5" x14ac:dyDescent="0.25">
      <c r="B14" s="76">
        <v>88</v>
      </c>
      <c r="C14" s="75" t="s">
        <v>85</v>
      </c>
      <c r="D14" s="91" t="s">
        <v>579</v>
      </c>
      <c r="E14" s="86" t="s">
        <v>160</v>
      </c>
      <c r="F14" s="75" t="s">
        <v>181</v>
      </c>
      <c r="G14" s="192" t="s">
        <v>580</v>
      </c>
      <c r="H14" s="77" t="s">
        <v>60</v>
      </c>
      <c r="I14" s="191" t="s">
        <v>581</v>
      </c>
      <c r="J14" s="114" t="s">
        <v>222</v>
      </c>
      <c r="K14" s="114" t="s">
        <v>423</v>
      </c>
    </row>
    <row r="15" spans="1:11" x14ac:dyDescent="0.25">
      <c r="B15" s="79"/>
      <c r="C15" s="78"/>
      <c r="D15" s="196"/>
      <c r="E15" s="193"/>
      <c r="F15" s="78"/>
      <c r="G15" s="194"/>
      <c r="H15" s="80"/>
      <c r="I15" s="191"/>
      <c r="J15" s="195"/>
      <c r="K15" s="195"/>
    </row>
    <row r="16" spans="1:11" ht="50" x14ac:dyDescent="0.25">
      <c r="B16" s="76">
        <v>209</v>
      </c>
      <c r="C16" s="91" t="s">
        <v>582</v>
      </c>
      <c r="D16" s="91" t="s">
        <v>583</v>
      </c>
      <c r="E16" s="86" t="s">
        <v>160</v>
      </c>
      <c r="F16" s="75" t="s">
        <v>192</v>
      </c>
      <c r="G16" s="192" t="s">
        <v>584</v>
      </c>
      <c r="H16" s="77" t="s">
        <v>60</v>
      </c>
      <c r="I16" s="191" t="s">
        <v>585</v>
      </c>
      <c r="J16" s="114" t="s">
        <v>222</v>
      </c>
      <c r="K16" s="114" t="s">
        <v>423</v>
      </c>
    </row>
    <row r="17" spans="2:11" x14ac:dyDescent="0.25">
      <c r="B17" s="79"/>
      <c r="C17" s="78"/>
      <c r="D17" s="196"/>
      <c r="E17" s="193"/>
      <c r="F17" s="78"/>
      <c r="G17" s="194"/>
      <c r="H17" s="80"/>
      <c r="I17" s="191"/>
      <c r="J17" s="195"/>
      <c r="K17" s="195"/>
    </row>
    <row r="18" spans="2:11" ht="92" x14ac:dyDescent="0.25">
      <c r="B18" s="76">
        <v>71</v>
      </c>
      <c r="C18" s="91" t="s">
        <v>586</v>
      </c>
      <c r="D18" s="75" t="s">
        <v>587</v>
      </c>
      <c r="E18" s="76"/>
      <c r="F18" s="75" t="s">
        <v>588</v>
      </c>
      <c r="G18" s="192" t="s">
        <v>589</v>
      </c>
      <c r="H18" s="77" t="s">
        <v>30</v>
      </c>
      <c r="I18" s="191" t="s">
        <v>594</v>
      </c>
      <c r="J18" s="114" t="s">
        <v>222</v>
      </c>
      <c r="K18" s="114" t="s">
        <v>423</v>
      </c>
    </row>
    <row r="19" spans="2:11" x14ac:dyDescent="0.25">
      <c r="B19" s="79"/>
      <c r="C19" s="78"/>
      <c r="D19" s="196"/>
      <c r="E19" s="193"/>
      <c r="F19" s="78"/>
      <c r="G19" s="194"/>
      <c r="H19" s="80"/>
      <c r="I19" s="191"/>
      <c r="J19" s="195"/>
      <c r="K19" s="195"/>
    </row>
    <row r="20" spans="2:11" ht="50" x14ac:dyDescent="0.25">
      <c r="B20" s="76">
        <v>196</v>
      </c>
      <c r="C20" s="91" t="s">
        <v>590</v>
      </c>
      <c r="D20" s="75" t="s">
        <v>591</v>
      </c>
      <c r="E20" s="76"/>
      <c r="F20" s="75" t="s">
        <v>592</v>
      </c>
      <c r="G20" s="192" t="s">
        <v>593</v>
      </c>
      <c r="H20" s="77" t="s">
        <v>30</v>
      </c>
      <c r="I20" s="191" t="s">
        <v>595</v>
      </c>
      <c r="J20" s="114" t="s">
        <v>222</v>
      </c>
      <c r="K20" s="114" t="s">
        <v>423</v>
      </c>
    </row>
    <row r="21" spans="2:11" x14ac:dyDescent="0.25">
      <c r="B21" s="79"/>
      <c r="C21" s="78"/>
      <c r="D21" s="196"/>
      <c r="E21" s="193"/>
      <c r="F21" s="78"/>
      <c r="G21" s="194"/>
      <c r="H21" s="80"/>
      <c r="I21" s="191"/>
      <c r="J21" s="195"/>
      <c r="K21" s="195"/>
    </row>
    <row r="22" spans="2:11" ht="34.5" x14ac:dyDescent="0.25">
      <c r="B22" s="76">
        <v>218</v>
      </c>
      <c r="C22" s="75" t="s">
        <v>602</v>
      </c>
      <c r="D22" s="75" t="s">
        <v>603</v>
      </c>
      <c r="E22" s="86" t="s">
        <v>160</v>
      </c>
      <c r="F22" s="91" t="s">
        <v>606</v>
      </c>
      <c r="G22" s="192" t="s">
        <v>604</v>
      </c>
      <c r="H22" s="77" t="s">
        <v>61</v>
      </c>
      <c r="I22" s="191" t="s">
        <v>605</v>
      </c>
      <c r="J22" s="114" t="s">
        <v>222</v>
      </c>
      <c r="K22" s="114" t="s">
        <v>423</v>
      </c>
    </row>
    <row r="23" spans="2:11" x14ac:dyDescent="0.25">
      <c r="B23" s="79"/>
      <c r="C23" s="78"/>
      <c r="D23" s="196"/>
      <c r="E23" s="193"/>
      <c r="F23" s="78"/>
      <c r="G23" s="194"/>
      <c r="H23" s="80"/>
      <c r="I23" s="191"/>
      <c r="J23" s="195"/>
      <c r="K23" s="195"/>
    </row>
    <row r="24" spans="2:11" ht="253.5" customHeight="1" x14ac:dyDescent="0.25">
      <c r="B24" s="76">
        <v>72</v>
      </c>
      <c r="C24" s="75" t="s">
        <v>637</v>
      </c>
      <c r="D24" s="91" t="s">
        <v>587</v>
      </c>
      <c r="E24" s="86" t="s">
        <v>160</v>
      </c>
      <c r="F24" s="75" t="s">
        <v>638</v>
      </c>
      <c r="G24" s="192" t="s">
        <v>639</v>
      </c>
      <c r="H24" s="77" t="s">
        <v>61</v>
      </c>
      <c r="I24" s="191" t="s">
        <v>640</v>
      </c>
      <c r="J24" s="114" t="s">
        <v>222</v>
      </c>
      <c r="K24" s="114" t="s">
        <v>423</v>
      </c>
    </row>
    <row r="25" spans="2:11" x14ac:dyDescent="0.25">
      <c r="B25" s="79"/>
      <c r="C25" s="78"/>
      <c r="D25" s="196"/>
      <c r="E25" s="193"/>
      <c r="F25" s="78"/>
      <c r="G25" s="194"/>
      <c r="H25" s="80"/>
      <c r="I25" s="191"/>
      <c r="J25" s="195"/>
      <c r="K25" s="195"/>
    </row>
    <row r="26" spans="2:11" x14ac:dyDescent="0.25">
      <c r="B26" s="79"/>
      <c r="C26" s="78"/>
      <c r="D26" s="196"/>
      <c r="E26" s="193"/>
      <c r="F26" s="78"/>
      <c r="G26" s="194"/>
      <c r="H26" s="80"/>
      <c r="I26" s="191"/>
      <c r="J26" s="195"/>
      <c r="K26" s="195"/>
    </row>
    <row r="27" spans="2:11" ht="15.75" customHeight="1" x14ac:dyDescent="0.35">
      <c r="B27" s="84" t="s">
        <v>134</v>
      </c>
      <c r="C27" s="151"/>
      <c r="D27" s="151"/>
      <c r="E27" s="151"/>
      <c r="F27" s="151"/>
      <c r="G27" s="151"/>
    </row>
    <row r="28" spans="2:11" ht="15.75" customHeight="1" x14ac:dyDescent="0.35">
      <c r="B28" s="278" t="s">
        <v>472</v>
      </c>
      <c r="C28" s="278"/>
      <c r="D28" s="278"/>
      <c r="E28" s="278"/>
      <c r="F28" s="278"/>
      <c r="G28" s="278"/>
      <c r="H28" s="278"/>
      <c r="I28" s="278"/>
      <c r="J28" s="278"/>
    </row>
    <row r="29" spans="2:11" ht="15.75" customHeight="1" x14ac:dyDescent="0.35">
      <c r="B29" s="158"/>
      <c r="C29" s="158"/>
      <c r="D29" s="158"/>
      <c r="E29" s="158"/>
      <c r="F29" s="158"/>
      <c r="G29" s="158"/>
      <c r="H29" s="158"/>
      <c r="I29" s="158"/>
      <c r="J29" s="158"/>
    </row>
    <row r="30" spans="2:11" ht="15.75" customHeight="1" x14ac:dyDescent="0.35">
      <c r="B30" s="279" t="s">
        <v>163</v>
      </c>
      <c r="C30" s="279"/>
      <c r="D30" s="279"/>
      <c r="E30" s="279"/>
      <c r="F30" s="279"/>
      <c r="G30" s="279"/>
      <c r="H30" s="277" t="s">
        <v>82</v>
      </c>
      <c r="I30" s="277" t="s">
        <v>83</v>
      </c>
      <c r="J30" s="277" t="s">
        <v>84</v>
      </c>
    </row>
    <row r="31" spans="2:11" ht="26" x14ac:dyDescent="0.25">
      <c r="B31" s="57" t="s">
        <v>76</v>
      </c>
      <c r="C31" s="58" t="s">
        <v>77</v>
      </c>
      <c r="D31" s="57" t="s">
        <v>78</v>
      </c>
      <c r="E31" s="59" t="s">
        <v>79</v>
      </c>
      <c r="F31" s="57" t="s">
        <v>80</v>
      </c>
      <c r="G31" s="57" t="s">
        <v>81</v>
      </c>
      <c r="H31" s="266"/>
      <c r="I31" s="266"/>
      <c r="J31" s="266"/>
    </row>
    <row r="32" spans="2:11" ht="15.75" customHeight="1" x14ac:dyDescent="0.25">
      <c r="B32" s="156">
        <v>74</v>
      </c>
      <c r="C32" s="157" t="s">
        <v>424</v>
      </c>
      <c r="D32" s="89" t="s">
        <v>425</v>
      </c>
      <c r="E32" s="90" t="s">
        <v>426</v>
      </c>
      <c r="F32" s="64" t="s">
        <v>60</v>
      </c>
      <c r="G32" s="64" t="s">
        <v>61</v>
      </c>
      <c r="H32" s="275" t="s">
        <v>471</v>
      </c>
      <c r="I32" s="114" t="s">
        <v>222</v>
      </c>
      <c r="J32" s="114" t="s">
        <v>423</v>
      </c>
    </row>
    <row r="33" spans="2:10" ht="15.75" customHeight="1" x14ac:dyDescent="0.25">
      <c r="B33" s="60">
        <v>74</v>
      </c>
      <c r="C33" s="61" t="s">
        <v>424</v>
      </c>
      <c r="D33" s="89" t="s">
        <v>427</v>
      </c>
      <c r="E33" s="90" t="s">
        <v>428</v>
      </c>
      <c r="F33" s="64" t="s">
        <v>60</v>
      </c>
      <c r="G33" s="64" t="s">
        <v>61</v>
      </c>
      <c r="H33" s="275"/>
      <c r="I33" s="114" t="s">
        <v>222</v>
      </c>
      <c r="J33" s="114" t="s">
        <v>423</v>
      </c>
    </row>
    <row r="34" spans="2:10" ht="15.75" customHeight="1" x14ac:dyDescent="0.25">
      <c r="B34" s="60">
        <v>74</v>
      </c>
      <c r="C34" s="61" t="s">
        <v>424</v>
      </c>
      <c r="D34" s="89" t="s">
        <v>429</v>
      </c>
      <c r="E34" s="90" t="s">
        <v>430</v>
      </c>
      <c r="F34" s="64" t="s">
        <v>60</v>
      </c>
      <c r="G34" s="64" t="s">
        <v>61</v>
      </c>
      <c r="H34" s="275"/>
      <c r="I34" s="114" t="s">
        <v>222</v>
      </c>
      <c r="J34" s="114" t="s">
        <v>423</v>
      </c>
    </row>
    <row r="35" spans="2:10" ht="15.75" customHeight="1" x14ac:dyDescent="0.25">
      <c r="B35" s="60">
        <v>74</v>
      </c>
      <c r="C35" s="61" t="s">
        <v>424</v>
      </c>
      <c r="D35" s="89" t="s">
        <v>431</v>
      </c>
      <c r="E35" s="90" t="s">
        <v>432</v>
      </c>
      <c r="F35" s="64" t="s">
        <v>60</v>
      </c>
      <c r="G35" s="64" t="s">
        <v>61</v>
      </c>
      <c r="H35" s="275"/>
      <c r="I35" s="114" t="s">
        <v>222</v>
      </c>
      <c r="J35" s="114" t="s">
        <v>423</v>
      </c>
    </row>
    <row r="36" spans="2:10" ht="15.75" customHeight="1" x14ac:dyDescent="0.25">
      <c r="B36" s="60">
        <v>74</v>
      </c>
      <c r="C36" s="61" t="s">
        <v>424</v>
      </c>
      <c r="D36" s="89" t="s">
        <v>433</v>
      </c>
      <c r="E36" s="90" t="s">
        <v>434</v>
      </c>
      <c r="F36" s="64" t="s">
        <v>60</v>
      </c>
      <c r="G36" s="64" t="s">
        <v>61</v>
      </c>
      <c r="H36" s="275"/>
      <c r="I36" s="114" t="s">
        <v>222</v>
      </c>
      <c r="J36" s="114" t="s">
        <v>423</v>
      </c>
    </row>
    <row r="37" spans="2:10" ht="15.75" customHeight="1" x14ac:dyDescent="0.25">
      <c r="B37" s="60">
        <v>74</v>
      </c>
      <c r="C37" s="61" t="s">
        <v>424</v>
      </c>
      <c r="D37" s="89" t="s">
        <v>435</v>
      </c>
      <c r="E37" s="90" t="s">
        <v>436</v>
      </c>
      <c r="F37" s="64" t="s">
        <v>60</v>
      </c>
      <c r="G37" s="64" t="s">
        <v>61</v>
      </c>
      <c r="H37" s="275"/>
      <c r="I37" s="114" t="s">
        <v>222</v>
      </c>
      <c r="J37" s="114" t="s">
        <v>423</v>
      </c>
    </row>
    <row r="38" spans="2:10" ht="15.75" customHeight="1" x14ac:dyDescent="0.25">
      <c r="B38" s="60">
        <v>74</v>
      </c>
      <c r="C38" s="61" t="s">
        <v>424</v>
      </c>
      <c r="D38" s="89" t="s">
        <v>437</v>
      </c>
      <c r="E38" s="90" t="s">
        <v>438</v>
      </c>
      <c r="F38" s="64" t="s">
        <v>60</v>
      </c>
      <c r="G38" s="64" t="s">
        <v>61</v>
      </c>
      <c r="H38" s="275"/>
      <c r="I38" s="114" t="s">
        <v>222</v>
      </c>
      <c r="J38" s="114" t="s">
        <v>423</v>
      </c>
    </row>
    <row r="39" spans="2:10" ht="15.75" customHeight="1" x14ac:dyDescent="0.25">
      <c r="B39" s="60">
        <v>74</v>
      </c>
      <c r="C39" s="61" t="s">
        <v>424</v>
      </c>
      <c r="D39" s="89" t="s">
        <v>439</v>
      </c>
      <c r="E39" s="90" t="s">
        <v>440</v>
      </c>
      <c r="F39" s="64" t="s">
        <v>60</v>
      </c>
      <c r="G39" s="64" t="s">
        <v>61</v>
      </c>
      <c r="H39" s="275"/>
      <c r="I39" s="114" t="s">
        <v>222</v>
      </c>
      <c r="J39" s="114" t="s">
        <v>423</v>
      </c>
    </row>
    <row r="40" spans="2:10" ht="15.75" customHeight="1" x14ac:dyDescent="0.25">
      <c r="B40" s="60">
        <v>74</v>
      </c>
      <c r="C40" s="61" t="s">
        <v>424</v>
      </c>
      <c r="D40" s="89" t="s">
        <v>441</v>
      </c>
      <c r="E40" s="90" t="s">
        <v>442</v>
      </c>
      <c r="F40" s="64" t="s">
        <v>60</v>
      </c>
      <c r="G40" s="64" t="s">
        <v>61</v>
      </c>
      <c r="H40" s="275"/>
      <c r="I40" s="114" t="s">
        <v>222</v>
      </c>
      <c r="J40" s="114" t="s">
        <v>423</v>
      </c>
    </row>
    <row r="41" spans="2:10" ht="15.75" customHeight="1" x14ac:dyDescent="0.25">
      <c r="B41" s="60">
        <v>74</v>
      </c>
      <c r="C41" s="61" t="s">
        <v>424</v>
      </c>
      <c r="D41" s="89" t="s">
        <v>443</v>
      </c>
      <c r="E41" s="90" t="s">
        <v>444</v>
      </c>
      <c r="F41" s="64" t="s">
        <v>60</v>
      </c>
      <c r="G41" s="64" t="s">
        <v>61</v>
      </c>
      <c r="H41" s="275"/>
      <c r="I41" s="114" t="s">
        <v>222</v>
      </c>
      <c r="J41" s="114" t="s">
        <v>423</v>
      </c>
    </row>
    <row r="42" spans="2:10" ht="15.75" customHeight="1" x14ac:dyDescent="0.25">
      <c r="B42" s="60">
        <v>74</v>
      </c>
      <c r="C42" s="61" t="s">
        <v>424</v>
      </c>
      <c r="D42" s="89" t="s">
        <v>445</v>
      </c>
      <c r="E42" s="90" t="s">
        <v>446</v>
      </c>
      <c r="F42" s="64" t="s">
        <v>60</v>
      </c>
      <c r="G42" s="64" t="s">
        <v>61</v>
      </c>
      <c r="H42" s="275"/>
      <c r="I42" s="114" t="s">
        <v>222</v>
      </c>
      <c r="J42" s="114" t="s">
        <v>423</v>
      </c>
    </row>
    <row r="43" spans="2:10" ht="15.75" customHeight="1" x14ac:dyDescent="0.25">
      <c r="B43" s="60">
        <v>74</v>
      </c>
      <c r="C43" s="61" t="s">
        <v>424</v>
      </c>
      <c r="D43" s="89" t="s">
        <v>447</v>
      </c>
      <c r="E43" s="90" t="s">
        <v>448</v>
      </c>
      <c r="F43" s="64" t="s">
        <v>60</v>
      </c>
      <c r="G43" s="64" t="s">
        <v>61</v>
      </c>
      <c r="H43" s="275"/>
      <c r="I43" s="114" t="s">
        <v>222</v>
      </c>
      <c r="J43" s="114" t="s">
        <v>423</v>
      </c>
    </row>
    <row r="44" spans="2:10" ht="15.75" customHeight="1" x14ac:dyDescent="0.25">
      <c r="B44" s="60">
        <v>74</v>
      </c>
      <c r="C44" s="61" t="s">
        <v>424</v>
      </c>
      <c r="D44" s="89" t="s">
        <v>449</v>
      </c>
      <c r="E44" s="90" t="s">
        <v>450</v>
      </c>
      <c r="F44" s="64" t="s">
        <v>60</v>
      </c>
      <c r="G44" s="64" t="s">
        <v>61</v>
      </c>
      <c r="H44" s="275"/>
      <c r="I44" s="114" t="s">
        <v>222</v>
      </c>
      <c r="J44" s="114" t="s">
        <v>423</v>
      </c>
    </row>
    <row r="45" spans="2:10" ht="15.75" customHeight="1" x14ac:dyDescent="0.25">
      <c r="B45" s="60">
        <v>74</v>
      </c>
      <c r="C45" s="61" t="s">
        <v>424</v>
      </c>
      <c r="D45" s="89" t="s">
        <v>451</v>
      </c>
      <c r="E45" s="90" t="s">
        <v>452</v>
      </c>
      <c r="F45" s="64" t="s">
        <v>60</v>
      </c>
      <c r="G45" s="64" t="s">
        <v>61</v>
      </c>
      <c r="H45" s="275"/>
      <c r="I45" s="114" t="s">
        <v>222</v>
      </c>
      <c r="J45" s="114" t="s">
        <v>423</v>
      </c>
    </row>
    <row r="46" spans="2:10" ht="15.75" customHeight="1" x14ac:dyDescent="0.25">
      <c r="B46" s="60">
        <v>74</v>
      </c>
      <c r="C46" s="61" t="s">
        <v>424</v>
      </c>
      <c r="D46" s="89" t="s">
        <v>453</v>
      </c>
      <c r="E46" s="90" t="s">
        <v>454</v>
      </c>
      <c r="F46" s="64" t="s">
        <v>60</v>
      </c>
      <c r="G46" s="64" t="s">
        <v>61</v>
      </c>
      <c r="H46" s="275"/>
      <c r="I46" s="114" t="s">
        <v>222</v>
      </c>
      <c r="J46" s="114" t="s">
        <v>423</v>
      </c>
    </row>
    <row r="47" spans="2:10" ht="15.75" customHeight="1" x14ac:dyDescent="0.25">
      <c r="B47" s="60">
        <v>74</v>
      </c>
      <c r="C47" s="61" t="s">
        <v>424</v>
      </c>
      <c r="D47" s="89" t="s">
        <v>455</v>
      </c>
      <c r="E47" s="90" t="s">
        <v>456</v>
      </c>
      <c r="F47" s="64" t="s">
        <v>60</v>
      </c>
      <c r="G47" s="64" t="s">
        <v>61</v>
      </c>
      <c r="H47" s="275"/>
      <c r="I47" s="114" t="s">
        <v>222</v>
      </c>
      <c r="J47" s="114" t="s">
        <v>423</v>
      </c>
    </row>
    <row r="48" spans="2:10" ht="15.75" customHeight="1" x14ac:dyDescent="0.25">
      <c r="B48" s="60">
        <v>74</v>
      </c>
      <c r="C48" s="61" t="s">
        <v>424</v>
      </c>
      <c r="D48" s="89" t="s">
        <v>457</v>
      </c>
      <c r="E48" s="90" t="s">
        <v>458</v>
      </c>
      <c r="F48" s="64" t="s">
        <v>60</v>
      </c>
      <c r="G48" s="64" t="s">
        <v>61</v>
      </c>
      <c r="H48" s="275"/>
      <c r="I48" s="114" t="s">
        <v>222</v>
      </c>
      <c r="J48" s="114" t="s">
        <v>423</v>
      </c>
    </row>
    <row r="49" spans="2:10" ht="15.75" customHeight="1" x14ac:dyDescent="0.25">
      <c r="B49" s="60">
        <v>74</v>
      </c>
      <c r="C49" s="61" t="s">
        <v>424</v>
      </c>
      <c r="D49" s="89" t="s">
        <v>459</v>
      </c>
      <c r="E49" s="90" t="s">
        <v>460</v>
      </c>
      <c r="F49" s="64" t="s">
        <v>60</v>
      </c>
      <c r="G49" s="64" t="s">
        <v>61</v>
      </c>
      <c r="H49" s="275"/>
      <c r="I49" s="114" t="s">
        <v>222</v>
      </c>
      <c r="J49" s="114" t="s">
        <v>423</v>
      </c>
    </row>
    <row r="50" spans="2:10" ht="15.75" customHeight="1" x14ac:dyDescent="0.25">
      <c r="B50" s="60">
        <v>74</v>
      </c>
      <c r="C50" s="61" t="s">
        <v>424</v>
      </c>
      <c r="D50" s="89" t="s">
        <v>461</v>
      </c>
      <c r="E50" s="90" t="s">
        <v>462</v>
      </c>
      <c r="F50" s="64" t="s">
        <v>60</v>
      </c>
      <c r="G50" s="64" t="s">
        <v>61</v>
      </c>
      <c r="H50" s="275"/>
      <c r="I50" s="114" t="s">
        <v>222</v>
      </c>
      <c r="J50" s="114" t="s">
        <v>423</v>
      </c>
    </row>
    <row r="51" spans="2:10" ht="15.75" customHeight="1" x14ac:dyDescent="0.25">
      <c r="B51" s="60">
        <v>74</v>
      </c>
      <c r="C51" s="61" t="s">
        <v>424</v>
      </c>
      <c r="D51" s="89" t="s">
        <v>463</v>
      </c>
      <c r="E51" s="90" t="s">
        <v>464</v>
      </c>
      <c r="F51" s="64" t="s">
        <v>60</v>
      </c>
      <c r="G51" s="64" t="s">
        <v>61</v>
      </c>
      <c r="H51" s="275"/>
      <c r="I51" s="114" t="s">
        <v>222</v>
      </c>
      <c r="J51" s="114" t="s">
        <v>423</v>
      </c>
    </row>
    <row r="52" spans="2:10" ht="15.75" customHeight="1" x14ac:dyDescent="0.25">
      <c r="B52" s="60">
        <v>74</v>
      </c>
      <c r="C52" s="61" t="s">
        <v>424</v>
      </c>
      <c r="D52" s="89" t="s">
        <v>465</v>
      </c>
      <c r="E52" s="90" t="s">
        <v>466</v>
      </c>
      <c r="F52" s="64" t="s">
        <v>60</v>
      </c>
      <c r="G52" s="64" t="s">
        <v>61</v>
      </c>
      <c r="H52" s="275"/>
      <c r="I52" s="114" t="s">
        <v>222</v>
      </c>
      <c r="J52" s="114" t="s">
        <v>423</v>
      </c>
    </row>
    <row r="53" spans="2:10" ht="15.75" customHeight="1" x14ac:dyDescent="0.25">
      <c r="B53" s="60">
        <v>74</v>
      </c>
      <c r="C53" s="61" t="s">
        <v>424</v>
      </c>
      <c r="D53" s="89" t="s">
        <v>467</v>
      </c>
      <c r="E53" s="90" t="s">
        <v>468</v>
      </c>
      <c r="F53" s="64" t="s">
        <v>60</v>
      </c>
      <c r="G53" s="64" t="s">
        <v>61</v>
      </c>
      <c r="H53" s="275"/>
      <c r="I53" s="114" t="s">
        <v>222</v>
      </c>
      <c r="J53" s="114" t="s">
        <v>423</v>
      </c>
    </row>
    <row r="54" spans="2:10" ht="15.75" customHeight="1" x14ac:dyDescent="0.25">
      <c r="B54" s="60">
        <v>74</v>
      </c>
      <c r="C54" s="61" t="s">
        <v>424</v>
      </c>
      <c r="D54" s="89" t="s">
        <v>469</v>
      </c>
      <c r="E54" s="90" t="s">
        <v>470</v>
      </c>
      <c r="F54" s="64" t="s">
        <v>60</v>
      </c>
      <c r="G54" s="64" t="s">
        <v>61</v>
      </c>
      <c r="H54" s="275"/>
      <c r="I54" s="114" t="s">
        <v>222</v>
      </c>
      <c r="J54" s="114" t="s">
        <v>423</v>
      </c>
    </row>
    <row r="55" spans="2:10" ht="15.75" customHeight="1" x14ac:dyDescent="0.25"/>
    <row r="56" spans="2:10" ht="65.25" customHeight="1" x14ac:dyDescent="0.25">
      <c r="B56" s="159">
        <v>55</v>
      </c>
      <c r="C56" s="160" t="s">
        <v>475</v>
      </c>
      <c r="D56" s="152" t="s">
        <v>476</v>
      </c>
      <c r="E56" s="161" t="s">
        <v>477</v>
      </c>
      <c r="F56" s="153" t="s">
        <v>61</v>
      </c>
      <c r="G56" s="153" t="s">
        <v>60</v>
      </c>
      <c r="H56" s="114" t="s">
        <v>480</v>
      </c>
      <c r="I56" s="114" t="s">
        <v>222</v>
      </c>
      <c r="J56" s="114" t="s">
        <v>423</v>
      </c>
    </row>
    <row r="57" spans="2:10" ht="65.25" customHeight="1" x14ac:dyDescent="0.25">
      <c r="B57" s="159">
        <v>55</v>
      </c>
      <c r="C57" s="160" t="s">
        <v>475</v>
      </c>
      <c r="D57" s="152" t="s">
        <v>478</v>
      </c>
      <c r="E57" s="161" t="s">
        <v>477</v>
      </c>
      <c r="F57" s="153" t="s">
        <v>61</v>
      </c>
      <c r="G57" s="153" t="s">
        <v>60</v>
      </c>
      <c r="H57" s="114" t="s">
        <v>481</v>
      </c>
      <c r="I57" s="114" t="s">
        <v>222</v>
      </c>
      <c r="J57" s="114" t="s">
        <v>423</v>
      </c>
    </row>
    <row r="58" spans="2:10" ht="70.5" customHeight="1" x14ac:dyDescent="0.25">
      <c r="B58" s="159">
        <v>55</v>
      </c>
      <c r="C58" s="160" t="s">
        <v>475</v>
      </c>
      <c r="D58" s="152" t="s">
        <v>479</v>
      </c>
      <c r="E58" s="161" t="s">
        <v>477</v>
      </c>
      <c r="F58" s="153" t="s">
        <v>61</v>
      </c>
      <c r="G58" s="153" t="s">
        <v>60</v>
      </c>
      <c r="H58" s="114" t="s">
        <v>482</v>
      </c>
      <c r="I58" s="114" t="s">
        <v>222</v>
      </c>
      <c r="J58" s="114" t="s">
        <v>423</v>
      </c>
    </row>
    <row r="59" spans="2:10" ht="15.75" customHeight="1" x14ac:dyDescent="0.25">
      <c r="H59" s="163"/>
    </row>
    <row r="60" spans="2:10" ht="27.75" customHeight="1" x14ac:dyDescent="0.25">
      <c r="B60" s="159">
        <v>55</v>
      </c>
      <c r="C60" s="160" t="s">
        <v>475</v>
      </c>
      <c r="D60" s="152" t="s">
        <v>483</v>
      </c>
      <c r="E60" s="161" t="s">
        <v>484</v>
      </c>
      <c r="F60" s="153" t="s">
        <v>61</v>
      </c>
      <c r="G60" s="153" t="s">
        <v>60</v>
      </c>
      <c r="H60" s="115" t="s">
        <v>489</v>
      </c>
      <c r="I60" s="114" t="s">
        <v>222</v>
      </c>
      <c r="J60" s="114" t="s">
        <v>423</v>
      </c>
    </row>
    <row r="61" spans="2:10" ht="27.75" customHeight="1" x14ac:dyDescent="0.25">
      <c r="B61" s="159">
        <v>55</v>
      </c>
      <c r="C61" s="160" t="s">
        <v>475</v>
      </c>
      <c r="D61" s="152" t="s">
        <v>485</v>
      </c>
      <c r="E61" s="161" t="s">
        <v>486</v>
      </c>
      <c r="F61" s="153" t="s">
        <v>61</v>
      </c>
      <c r="G61" s="153" t="s">
        <v>60</v>
      </c>
      <c r="H61" s="115" t="s">
        <v>489</v>
      </c>
      <c r="I61" s="114" t="s">
        <v>222</v>
      </c>
      <c r="J61" s="114" t="s">
        <v>423</v>
      </c>
    </row>
    <row r="62" spans="2:10" ht="27.75" customHeight="1" x14ac:dyDescent="0.25">
      <c r="B62" s="159">
        <v>55</v>
      </c>
      <c r="C62" s="160" t="s">
        <v>475</v>
      </c>
      <c r="D62" s="152" t="s">
        <v>487</v>
      </c>
      <c r="E62" s="161" t="s">
        <v>488</v>
      </c>
      <c r="F62" s="153" t="s">
        <v>61</v>
      </c>
      <c r="G62" s="153" t="s">
        <v>60</v>
      </c>
      <c r="H62" s="115" t="s">
        <v>489</v>
      </c>
      <c r="I62" s="114" t="s">
        <v>222</v>
      </c>
      <c r="J62" s="114" t="s">
        <v>423</v>
      </c>
    </row>
    <row r="63" spans="2:10" ht="15.75" customHeight="1" x14ac:dyDescent="0.25"/>
    <row r="64" spans="2:10" ht="28.5" customHeight="1" x14ac:dyDescent="0.25">
      <c r="B64" s="159">
        <v>55</v>
      </c>
      <c r="C64" s="160" t="s">
        <v>475</v>
      </c>
      <c r="D64" s="162" t="s">
        <v>493</v>
      </c>
      <c r="E64" s="161" t="s">
        <v>494</v>
      </c>
      <c r="F64" s="153" t="s">
        <v>61</v>
      </c>
      <c r="G64" s="153" t="s">
        <v>60</v>
      </c>
      <c r="H64" s="283" t="s">
        <v>645</v>
      </c>
      <c r="I64" s="268" t="s">
        <v>194</v>
      </c>
      <c r="J64" s="268" t="s">
        <v>194</v>
      </c>
    </row>
    <row r="65" spans="2:10" ht="28.5" customHeight="1" x14ac:dyDescent="0.25">
      <c r="B65" s="159">
        <v>55</v>
      </c>
      <c r="C65" s="160" t="s">
        <v>475</v>
      </c>
      <c r="D65" s="162" t="s">
        <v>495</v>
      </c>
      <c r="E65" s="161" t="s">
        <v>496</v>
      </c>
      <c r="F65" s="153" t="s">
        <v>61</v>
      </c>
      <c r="G65" s="153" t="s">
        <v>60</v>
      </c>
      <c r="H65" s="284"/>
      <c r="I65" s="286"/>
      <c r="J65" s="286"/>
    </row>
    <row r="66" spans="2:10" ht="28.5" customHeight="1" x14ac:dyDescent="0.25">
      <c r="B66" s="159">
        <v>55</v>
      </c>
      <c r="C66" s="160" t="s">
        <v>475</v>
      </c>
      <c r="D66" s="162" t="s">
        <v>497</v>
      </c>
      <c r="E66" s="161" t="s">
        <v>498</v>
      </c>
      <c r="F66" s="153" t="s">
        <v>61</v>
      </c>
      <c r="G66" s="153" t="s">
        <v>60</v>
      </c>
      <c r="H66" s="285"/>
      <c r="I66" s="269"/>
      <c r="J66" s="269"/>
    </row>
    <row r="67" spans="2:10" ht="15.75" customHeight="1" x14ac:dyDescent="0.25"/>
    <row r="68" spans="2:10" ht="31.5" customHeight="1" x14ac:dyDescent="0.25">
      <c r="B68" s="159">
        <v>54</v>
      </c>
      <c r="C68" s="160" t="s">
        <v>599</v>
      </c>
      <c r="D68" s="162" t="s">
        <v>600</v>
      </c>
      <c r="E68" s="161" t="s">
        <v>601</v>
      </c>
      <c r="F68" s="153" t="s">
        <v>61</v>
      </c>
      <c r="G68" s="153" t="s">
        <v>60</v>
      </c>
      <c r="H68" s="115" t="s">
        <v>611</v>
      </c>
      <c r="I68" s="14" t="s">
        <v>194</v>
      </c>
      <c r="J68" s="14" t="s">
        <v>194</v>
      </c>
    </row>
    <row r="69" spans="2:10" ht="15.75" customHeight="1" x14ac:dyDescent="0.25"/>
    <row r="70" spans="2:10" ht="15.75" customHeight="1" x14ac:dyDescent="0.25">
      <c r="B70" s="159">
        <v>165</v>
      </c>
      <c r="C70" s="160" t="s">
        <v>612</v>
      </c>
      <c r="D70" s="62" t="s">
        <v>613</v>
      </c>
      <c r="E70" s="63" t="s">
        <v>614</v>
      </c>
      <c r="F70" s="88" t="s">
        <v>60</v>
      </c>
      <c r="G70" s="64" t="s">
        <v>60</v>
      </c>
      <c r="H70" s="283" t="s">
        <v>660</v>
      </c>
      <c r="I70" s="14" t="s">
        <v>101</v>
      </c>
      <c r="J70" s="14" t="s">
        <v>101</v>
      </c>
    </row>
    <row r="71" spans="2:10" ht="15.75" customHeight="1" x14ac:dyDescent="0.25">
      <c r="B71" s="159">
        <v>165</v>
      </c>
      <c r="C71" s="160" t="s">
        <v>612</v>
      </c>
      <c r="D71" s="62" t="s">
        <v>615</v>
      </c>
      <c r="E71" s="63" t="s">
        <v>616</v>
      </c>
      <c r="F71" s="88" t="s">
        <v>60</v>
      </c>
      <c r="G71" s="64" t="s">
        <v>61</v>
      </c>
      <c r="H71" s="284"/>
      <c r="I71" s="14" t="s">
        <v>101</v>
      </c>
      <c r="J71" s="14" t="s">
        <v>101</v>
      </c>
    </row>
    <row r="72" spans="2:10" ht="15.75" customHeight="1" x14ac:dyDescent="0.25">
      <c r="B72" s="159">
        <v>165</v>
      </c>
      <c r="C72" s="160" t="s">
        <v>612</v>
      </c>
      <c r="D72" s="62" t="s">
        <v>617</v>
      </c>
      <c r="E72" s="63" t="s">
        <v>618</v>
      </c>
      <c r="F72" s="88" t="s">
        <v>60</v>
      </c>
      <c r="G72" s="64" t="s">
        <v>61</v>
      </c>
      <c r="H72" s="284"/>
      <c r="I72" s="14" t="s">
        <v>101</v>
      </c>
      <c r="J72" s="14" t="s">
        <v>101</v>
      </c>
    </row>
    <row r="73" spans="2:10" ht="96.75" customHeight="1" x14ac:dyDescent="0.25">
      <c r="B73" s="159">
        <v>165</v>
      </c>
      <c r="C73" s="160" t="s">
        <v>612</v>
      </c>
      <c r="D73" s="62" t="s">
        <v>619</v>
      </c>
      <c r="E73" s="63" t="s">
        <v>620</v>
      </c>
      <c r="F73" s="88" t="s">
        <v>60</v>
      </c>
      <c r="G73" s="88" t="s">
        <v>60</v>
      </c>
      <c r="H73" s="284"/>
      <c r="I73" s="14" t="s">
        <v>101</v>
      </c>
      <c r="J73" s="14" t="s">
        <v>101</v>
      </c>
    </row>
    <row r="74" spans="2:10" ht="30.75" customHeight="1" x14ac:dyDescent="0.25">
      <c r="B74" s="159">
        <v>165</v>
      </c>
      <c r="C74" s="160" t="s">
        <v>612</v>
      </c>
      <c r="D74" s="62" t="s">
        <v>633</v>
      </c>
      <c r="E74" s="63" t="s">
        <v>634</v>
      </c>
      <c r="F74" s="88" t="s">
        <v>60</v>
      </c>
      <c r="G74" s="64" t="s">
        <v>60</v>
      </c>
      <c r="H74" s="285"/>
      <c r="I74" s="14" t="s">
        <v>101</v>
      </c>
      <c r="J74" s="14" t="s">
        <v>101</v>
      </c>
    </row>
    <row r="75" spans="2:10" ht="15.75" customHeight="1" x14ac:dyDescent="0.25"/>
    <row r="76" spans="2:10" ht="15.75" customHeight="1" x14ac:dyDescent="0.25">
      <c r="B76" s="159">
        <v>168</v>
      </c>
      <c r="C76" s="160" t="s">
        <v>625</v>
      </c>
      <c r="D76" s="212" t="s">
        <v>626</v>
      </c>
      <c r="E76" s="213" t="s">
        <v>627</v>
      </c>
      <c r="F76" s="211" t="s">
        <v>60</v>
      </c>
      <c r="G76" s="153" t="s">
        <v>61</v>
      </c>
      <c r="H76" s="283" t="s">
        <v>644</v>
      </c>
      <c r="I76" s="14" t="s">
        <v>101</v>
      </c>
      <c r="J76" s="14" t="s">
        <v>101</v>
      </c>
    </row>
    <row r="77" spans="2:10" ht="15.75" customHeight="1" x14ac:dyDescent="0.25">
      <c r="B77" s="159">
        <v>168</v>
      </c>
      <c r="C77" s="160" t="s">
        <v>625</v>
      </c>
      <c r="D77" s="212" t="s">
        <v>98</v>
      </c>
      <c r="E77" s="213" t="s">
        <v>628</v>
      </c>
      <c r="F77" s="211" t="s">
        <v>60</v>
      </c>
      <c r="G77" s="153" t="s">
        <v>61</v>
      </c>
      <c r="H77" s="284"/>
      <c r="I77" s="14" t="s">
        <v>101</v>
      </c>
      <c r="J77" s="14" t="s">
        <v>101</v>
      </c>
    </row>
    <row r="78" spans="2:10" ht="15.75" customHeight="1" x14ac:dyDescent="0.25">
      <c r="B78" s="159">
        <v>168</v>
      </c>
      <c r="C78" s="160" t="s">
        <v>625</v>
      </c>
      <c r="D78" s="212" t="s">
        <v>629</v>
      </c>
      <c r="E78" s="213" t="s">
        <v>630</v>
      </c>
      <c r="F78" s="211" t="s">
        <v>60</v>
      </c>
      <c r="G78" s="153" t="s">
        <v>61</v>
      </c>
      <c r="H78" s="284"/>
      <c r="I78" s="14" t="s">
        <v>101</v>
      </c>
      <c r="J78" s="14" t="s">
        <v>101</v>
      </c>
    </row>
    <row r="79" spans="2:10" ht="15.75" customHeight="1" x14ac:dyDescent="0.25">
      <c r="B79" s="159">
        <v>168</v>
      </c>
      <c r="C79" s="160" t="s">
        <v>625</v>
      </c>
      <c r="D79" s="212" t="s">
        <v>631</v>
      </c>
      <c r="E79" s="213" t="s">
        <v>632</v>
      </c>
      <c r="F79" s="211" t="s">
        <v>60</v>
      </c>
      <c r="G79" s="153" t="s">
        <v>61</v>
      </c>
      <c r="H79" s="285"/>
      <c r="I79" s="14" t="s">
        <v>101</v>
      </c>
      <c r="J79" s="14" t="s">
        <v>101</v>
      </c>
    </row>
    <row r="80" spans="2:10" ht="15.75" customHeight="1" x14ac:dyDescent="0.25"/>
    <row r="81" spans="2:10" ht="15.75" customHeight="1" x14ac:dyDescent="0.25">
      <c r="B81" s="215">
        <v>124</v>
      </c>
      <c r="C81" s="216" t="s">
        <v>277</v>
      </c>
      <c r="D81" s="62" t="s">
        <v>646</v>
      </c>
      <c r="E81" s="63" t="s">
        <v>647</v>
      </c>
      <c r="F81" s="88" t="s">
        <v>60</v>
      </c>
      <c r="G81" s="64" t="s">
        <v>60</v>
      </c>
      <c r="H81" s="283" t="s">
        <v>659</v>
      </c>
      <c r="I81" s="14" t="s">
        <v>101</v>
      </c>
      <c r="J81" s="14" t="s">
        <v>101</v>
      </c>
    </row>
    <row r="82" spans="2:10" ht="15.75" customHeight="1" x14ac:dyDescent="0.25">
      <c r="B82" s="215">
        <v>124</v>
      </c>
      <c r="C82" s="216" t="s">
        <v>277</v>
      </c>
      <c r="D82" s="62" t="s">
        <v>278</v>
      </c>
      <c r="E82" s="63" t="s">
        <v>279</v>
      </c>
      <c r="F82" s="88" t="s">
        <v>60</v>
      </c>
      <c r="G82" s="64" t="s">
        <v>61</v>
      </c>
      <c r="H82" s="284"/>
      <c r="I82" s="14" t="s">
        <v>101</v>
      </c>
      <c r="J82" s="14" t="s">
        <v>101</v>
      </c>
    </row>
    <row r="83" spans="2:10" ht="15.75" customHeight="1" x14ac:dyDescent="0.25">
      <c r="B83" s="215">
        <v>124</v>
      </c>
      <c r="C83" s="216" t="s">
        <v>277</v>
      </c>
      <c r="D83" s="62">
        <v>81</v>
      </c>
      <c r="E83" s="63" t="s">
        <v>648</v>
      </c>
      <c r="F83" s="88" t="s">
        <v>60</v>
      </c>
      <c r="G83" s="64" t="s">
        <v>60</v>
      </c>
      <c r="H83" s="284"/>
      <c r="I83" s="14" t="s">
        <v>101</v>
      </c>
      <c r="J83" s="14" t="s">
        <v>101</v>
      </c>
    </row>
    <row r="84" spans="2:10" ht="15.75" customHeight="1" x14ac:dyDescent="0.25">
      <c r="B84" s="215">
        <v>124</v>
      </c>
      <c r="C84" s="216" t="s">
        <v>277</v>
      </c>
      <c r="D84" s="62">
        <v>82</v>
      </c>
      <c r="E84" s="63" t="s">
        <v>649</v>
      </c>
      <c r="F84" s="88" t="s">
        <v>60</v>
      </c>
      <c r="G84" s="64" t="s">
        <v>60</v>
      </c>
      <c r="H84" s="284"/>
      <c r="I84" s="14" t="s">
        <v>101</v>
      </c>
      <c r="J84" s="14" t="s">
        <v>101</v>
      </c>
    </row>
    <row r="85" spans="2:10" ht="15.75" customHeight="1" x14ac:dyDescent="0.25">
      <c r="B85" s="215">
        <v>124</v>
      </c>
      <c r="C85" s="216" t="s">
        <v>277</v>
      </c>
      <c r="D85" s="62">
        <v>83</v>
      </c>
      <c r="E85" s="63" t="s">
        <v>650</v>
      </c>
      <c r="F85" s="88" t="s">
        <v>60</v>
      </c>
      <c r="G85" s="64" t="s">
        <v>60</v>
      </c>
      <c r="H85" s="284"/>
      <c r="I85" s="14" t="s">
        <v>101</v>
      </c>
      <c r="J85" s="14" t="s">
        <v>101</v>
      </c>
    </row>
    <row r="86" spans="2:10" ht="15.75" customHeight="1" x14ac:dyDescent="0.25">
      <c r="B86" s="215">
        <v>124</v>
      </c>
      <c r="C86" s="216" t="s">
        <v>277</v>
      </c>
      <c r="D86" s="62">
        <v>91</v>
      </c>
      <c r="E86" s="63" t="s">
        <v>651</v>
      </c>
      <c r="F86" s="88" t="s">
        <v>60</v>
      </c>
      <c r="G86" s="64" t="s">
        <v>60</v>
      </c>
      <c r="H86" s="284"/>
      <c r="I86" s="14" t="s">
        <v>101</v>
      </c>
      <c r="J86" s="14" t="s">
        <v>101</v>
      </c>
    </row>
    <row r="87" spans="2:10" ht="15.75" customHeight="1" x14ac:dyDescent="0.25">
      <c r="B87" s="215">
        <v>124</v>
      </c>
      <c r="C87" s="216" t="s">
        <v>277</v>
      </c>
      <c r="D87" s="62">
        <v>92</v>
      </c>
      <c r="E87" s="63" t="s">
        <v>652</v>
      </c>
      <c r="F87" s="88" t="s">
        <v>60</v>
      </c>
      <c r="G87" s="64" t="s">
        <v>60</v>
      </c>
      <c r="H87" s="284"/>
      <c r="I87" s="14" t="s">
        <v>101</v>
      </c>
      <c r="J87" s="14" t="s">
        <v>101</v>
      </c>
    </row>
    <row r="88" spans="2:10" ht="15.75" customHeight="1" x14ac:dyDescent="0.25">
      <c r="B88" s="215">
        <v>124</v>
      </c>
      <c r="C88" s="216" t="s">
        <v>277</v>
      </c>
      <c r="D88" s="62">
        <v>93</v>
      </c>
      <c r="E88" s="63" t="s">
        <v>653</v>
      </c>
      <c r="F88" s="88" t="s">
        <v>60</v>
      </c>
      <c r="G88" s="64" t="s">
        <v>60</v>
      </c>
      <c r="H88" s="284"/>
      <c r="I88" s="14" t="s">
        <v>101</v>
      </c>
      <c r="J88" s="14" t="s">
        <v>101</v>
      </c>
    </row>
    <row r="89" spans="2:10" ht="15.75" customHeight="1" x14ac:dyDescent="0.25">
      <c r="B89" s="215">
        <v>124</v>
      </c>
      <c r="C89" s="216" t="s">
        <v>277</v>
      </c>
      <c r="D89" s="62">
        <v>94</v>
      </c>
      <c r="E89" s="63" t="s">
        <v>654</v>
      </c>
      <c r="F89" s="88" t="s">
        <v>60</v>
      </c>
      <c r="G89" s="64" t="s">
        <v>60</v>
      </c>
      <c r="H89" s="284"/>
      <c r="I89" s="14" t="s">
        <v>101</v>
      </c>
      <c r="J89" s="14" t="s">
        <v>101</v>
      </c>
    </row>
    <row r="90" spans="2:10" ht="15.75" customHeight="1" x14ac:dyDescent="0.25">
      <c r="B90" s="215">
        <v>124</v>
      </c>
      <c r="C90" s="216" t="s">
        <v>277</v>
      </c>
      <c r="D90" s="62">
        <v>103</v>
      </c>
      <c r="E90" s="63" t="s">
        <v>655</v>
      </c>
      <c r="F90" s="88" t="s">
        <v>60</v>
      </c>
      <c r="G90" s="64" t="s">
        <v>60</v>
      </c>
      <c r="H90" s="284"/>
      <c r="I90" s="14" t="s">
        <v>101</v>
      </c>
      <c r="J90" s="14" t="s">
        <v>101</v>
      </c>
    </row>
    <row r="91" spans="2:10" ht="15.75" customHeight="1" x14ac:dyDescent="0.25">
      <c r="B91" s="215">
        <v>124</v>
      </c>
      <c r="C91" s="216" t="s">
        <v>277</v>
      </c>
      <c r="D91" s="62">
        <v>205</v>
      </c>
      <c r="E91" s="63" t="s">
        <v>656</v>
      </c>
      <c r="F91" s="88" t="s">
        <v>60</v>
      </c>
      <c r="G91" s="64" t="s">
        <v>60</v>
      </c>
      <c r="H91" s="284"/>
      <c r="I91" s="14" t="s">
        <v>101</v>
      </c>
      <c r="J91" s="14" t="s">
        <v>101</v>
      </c>
    </row>
    <row r="92" spans="2:10" ht="15.75" customHeight="1" x14ac:dyDescent="0.25">
      <c r="B92" s="215">
        <v>124</v>
      </c>
      <c r="C92" s="216" t="s">
        <v>277</v>
      </c>
      <c r="D92" s="62">
        <v>213</v>
      </c>
      <c r="E92" s="63" t="s">
        <v>268</v>
      </c>
      <c r="F92" s="88" t="s">
        <v>60</v>
      </c>
      <c r="G92" s="64" t="s">
        <v>61</v>
      </c>
      <c r="H92" s="284"/>
      <c r="I92" s="14" t="s">
        <v>101</v>
      </c>
      <c r="J92" s="14" t="s">
        <v>101</v>
      </c>
    </row>
    <row r="93" spans="2:10" ht="15.75" customHeight="1" x14ac:dyDescent="0.25">
      <c r="B93" s="215">
        <v>124</v>
      </c>
      <c r="C93" s="216" t="s">
        <v>277</v>
      </c>
      <c r="D93" s="62">
        <v>215</v>
      </c>
      <c r="E93" s="63" t="s">
        <v>270</v>
      </c>
      <c r="F93" s="88" t="s">
        <v>60</v>
      </c>
      <c r="G93" s="64" t="s">
        <v>61</v>
      </c>
      <c r="H93" s="284"/>
      <c r="I93" s="14" t="s">
        <v>101</v>
      </c>
      <c r="J93" s="14" t="s">
        <v>101</v>
      </c>
    </row>
    <row r="94" spans="2:10" ht="15.75" customHeight="1" x14ac:dyDescent="0.25">
      <c r="B94" s="215">
        <v>124</v>
      </c>
      <c r="C94" s="216" t="s">
        <v>277</v>
      </c>
      <c r="D94" s="62">
        <v>217</v>
      </c>
      <c r="E94" s="63" t="s">
        <v>271</v>
      </c>
      <c r="F94" s="88" t="s">
        <v>60</v>
      </c>
      <c r="G94" s="64" t="s">
        <v>60</v>
      </c>
      <c r="H94" s="284"/>
      <c r="I94" s="14" t="s">
        <v>101</v>
      </c>
      <c r="J94" s="14" t="s">
        <v>101</v>
      </c>
    </row>
    <row r="95" spans="2:10" ht="15.75" customHeight="1" x14ac:dyDescent="0.25">
      <c r="B95" s="215">
        <v>124</v>
      </c>
      <c r="C95" s="216" t="s">
        <v>277</v>
      </c>
      <c r="D95" s="62">
        <v>218</v>
      </c>
      <c r="E95" s="63" t="s">
        <v>272</v>
      </c>
      <c r="F95" s="88" t="s">
        <v>60</v>
      </c>
      <c r="G95" s="64" t="s">
        <v>60</v>
      </c>
      <c r="H95" s="284"/>
      <c r="I95" s="14" t="s">
        <v>101</v>
      </c>
      <c r="J95" s="14" t="s">
        <v>101</v>
      </c>
    </row>
    <row r="96" spans="2:10" ht="15.75" customHeight="1" x14ac:dyDescent="0.25">
      <c r="B96" s="215">
        <v>124</v>
      </c>
      <c r="C96" s="216" t="s">
        <v>277</v>
      </c>
      <c r="D96" s="62">
        <v>219</v>
      </c>
      <c r="E96" s="63" t="s">
        <v>273</v>
      </c>
      <c r="F96" s="88" t="s">
        <v>60</v>
      </c>
      <c r="G96" s="64" t="s">
        <v>60</v>
      </c>
      <c r="H96" s="284"/>
      <c r="I96" s="14" t="s">
        <v>101</v>
      </c>
      <c r="J96" s="14" t="s">
        <v>101</v>
      </c>
    </row>
    <row r="97" spans="1:14" ht="15.75" customHeight="1" x14ac:dyDescent="0.25">
      <c r="B97" s="215">
        <v>124</v>
      </c>
      <c r="C97" s="216" t="s">
        <v>277</v>
      </c>
      <c r="D97" s="62">
        <v>221</v>
      </c>
      <c r="E97" s="63" t="s">
        <v>274</v>
      </c>
      <c r="F97" s="88" t="s">
        <v>60</v>
      </c>
      <c r="G97" s="64" t="s">
        <v>60</v>
      </c>
      <c r="H97" s="284"/>
      <c r="I97" s="14" t="s">
        <v>101</v>
      </c>
      <c r="J97" s="14" t="s">
        <v>101</v>
      </c>
    </row>
    <row r="98" spans="1:14" ht="15.75" customHeight="1" x14ac:dyDescent="0.25">
      <c r="B98" s="215">
        <v>124</v>
      </c>
      <c r="C98" s="216" t="s">
        <v>277</v>
      </c>
      <c r="D98" s="62">
        <v>223</v>
      </c>
      <c r="E98" s="63" t="s">
        <v>657</v>
      </c>
      <c r="F98" s="88" t="s">
        <v>60</v>
      </c>
      <c r="G98" s="64" t="s">
        <v>60</v>
      </c>
      <c r="H98" s="284"/>
      <c r="I98" s="14" t="s">
        <v>101</v>
      </c>
      <c r="J98" s="14" t="s">
        <v>101</v>
      </c>
    </row>
    <row r="99" spans="1:14" ht="15.75" customHeight="1" x14ac:dyDescent="0.25">
      <c r="B99" s="215">
        <v>124</v>
      </c>
      <c r="C99" s="216" t="s">
        <v>277</v>
      </c>
      <c r="D99" s="214">
        <v>226</v>
      </c>
      <c r="E99" s="63" t="s">
        <v>658</v>
      </c>
      <c r="F99" s="88" t="s">
        <v>60</v>
      </c>
      <c r="G99" s="64" t="s">
        <v>60</v>
      </c>
      <c r="H99" s="284"/>
      <c r="I99" s="14" t="s">
        <v>101</v>
      </c>
      <c r="J99" s="14" t="s">
        <v>101</v>
      </c>
    </row>
    <row r="100" spans="1:14" ht="15.75" customHeight="1" x14ac:dyDescent="0.25"/>
    <row r="101" spans="1:14" ht="15.75" customHeight="1" x14ac:dyDescent="0.25"/>
    <row r="102" spans="1:14" ht="15.75" customHeight="1" x14ac:dyDescent="0.25"/>
    <row r="103" spans="1:14" ht="15.75" customHeight="1" x14ac:dyDescent="0.25">
      <c r="F103" s="205"/>
      <c r="G103" s="206"/>
      <c r="H103" s="207"/>
      <c r="I103" s="205"/>
    </row>
    <row r="104" spans="1:14" ht="15.5" x14ac:dyDescent="0.35">
      <c r="A104" s="69" t="s">
        <v>117</v>
      </c>
      <c r="C104" s="68"/>
      <c r="D104" s="68"/>
      <c r="E104" s="68"/>
      <c r="F104" s="68"/>
      <c r="G104" s="68"/>
    </row>
    <row r="105" spans="1:14" ht="15.5" x14ac:dyDescent="0.35">
      <c r="B105" s="69" t="s">
        <v>133</v>
      </c>
      <c r="D105" s="4"/>
    </row>
    <row r="106" spans="1:14" ht="33" customHeight="1" x14ac:dyDescent="0.35">
      <c r="B106" s="276" t="s">
        <v>473</v>
      </c>
      <c r="C106" s="276"/>
      <c r="D106" s="276"/>
      <c r="E106" s="276"/>
      <c r="F106" s="276"/>
      <c r="G106" s="276"/>
      <c r="H106" s="276"/>
      <c r="I106" s="276"/>
      <c r="J106" s="276"/>
    </row>
    <row r="107" spans="1:14" ht="15.5" x14ac:dyDescent="0.35">
      <c r="B107" s="69"/>
      <c r="D107" s="4"/>
    </row>
    <row r="109" spans="1:14" ht="15.5" x14ac:dyDescent="0.35">
      <c r="B109" s="69" t="s">
        <v>125</v>
      </c>
      <c r="D109" s="4"/>
    </row>
    <row r="110" spans="1:14" ht="16.5" customHeight="1" thickBot="1" x14ac:dyDescent="0.4">
      <c r="B110" s="249" t="s">
        <v>163</v>
      </c>
      <c r="C110" s="250"/>
      <c r="D110" s="250"/>
      <c r="E110" s="250"/>
      <c r="F110" s="250"/>
      <c r="G110" s="251"/>
      <c r="H110" s="249"/>
      <c r="I110" s="250"/>
      <c r="J110" s="250"/>
      <c r="K110" s="250"/>
      <c r="L110" s="243" t="s">
        <v>82</v>
      </c>
      <c r="M110" s="274" t="s">
        <v>83</v>
      </c>
      <c r="N110" s="274" t="s">
        <v>84</v>
      </c>
    </row>
    <row r="111" spans="1:14" ht="35.25" customHeight="1" thickTop="1" x14ac:dyDescent="0.25">
      <c r="B111" s="106" t="s">
        <v>199</v>
      </c>
      <c r="C111" s="105" t="s">
        <v>200</v>
      </c>
      <c r="D111" s="97" t="s">
        <v>201</v>
      </c>
      <c r="E111" s="97" t="s">
        <v>202</v>
      </c>
      <c r="F111" s="98" t="s">
        <v>203</v>
      </c>
      <c r="G111" s="98" t="s">
        <v>204</v>
      </c>
      <c r="H111" s="98" t="s">
        <v>112</v>
      </c>
      <c r="I111" s="98" t="s">
        <v>114</v>
      </c>
      <c r="J111" s="98" t="s">
        <v>205</v>
      </c>
      <c r="K111" s="99" t="s">
        <v>116</v>
      </c>
      <c r="L111" s="243"/>
      <c r="M111" s="274"/>
      <c r="N111" s="274"/>
    </row>
    <row r="112" spans="1:14" ht="80.25" customHeight="1" x14ac:dyDescent="0.25">
      <c r="B112" s="115" t="s">
        <v>504</v>
      </c>
      <c r="C112" s="101"/>
      <c r="D112" s="102"/>
      <c r="E112" s="103"/>
      <c r="F112" s="101"/>
      <c r="G112" s="104"/>
      <c r="H112" s="104"/>
      <c r="I112" s="101"/>
      <c r="J112" s="101"/>
      <c r="K112" s="101"/>
      <c r="L112" s="114" t="str">
        <f>+"The names of some Market Messages have now changed to align with those adopted by the project.  Changes are listed in "&amp;B146&amp;" below."</f>
        <v>The names of some Market Messages have now changed to align with those adopted by the project.  Changes are listed in Table of changed / confirmed Market Message names below.</v>
      </c>
      <c r="M112" s="114" t="s">
        <v>503</v>
      </c>
      <c r="N112" s="114" t="s">
        <v>503</v>
      </c>
    </row>
    <row r="113" spans="2:14" ht="57" customHeight="1" x14ac:dyDescent="0.25">
      <c r="B113" s="115" t="s">
        <v>377</v>
      </c>
      <c r="C113" s="101"/>
      <c r="D113" s="102"/>
      <c r="E113" s="103" t="s">
        <v>364</v>
      </c>
      <c r="F113" s="101" t="s">
        <v>365</v>
      </c>
      <c r="G113" s="104">
        <v>1</v>
      </c>
      <c r="H113" s="104" t="s">
        <v>209</v>
      </c>
      <c r="I113" s="101" t="s">
        <v>210</v>
      </c>
      <c r="J113" s="116" t="s">
        <v>212</v>
      </c>
      <c r="K113" s="101" t="s">
        <v>211</v>
      </c>
      <c r="L113" s="114" t="s">
        <v>366</v>
      </c>
      <c r="M113" s="114" t="s">
        <v>222</v>
      </c>
      <c r="N113" s="114" t="s">
        <v>194</v>
      </c>
    </row>
    <row r="114" spans="2:14" ht="87" customHeight="1" x14ac:dyDescent="0.25">
      <c r="B114" s="117" t="s">
        <v>608</v>
      </c>
      <c r="C114" s="116" t="s">
        <v>368</v>
      </c>
      <c r="D114" s="116" t="s">
        <v>369</v>
      </c>
      <c r="E114" s="101"/>
      <c r="F114" s="101"/>
      <c r="G114" s="104"/>
      <c r="H114" s="104"/>
      <c r="I114" s="142"/>
      <c r="J114" s="101"/>
      <c r="K114" s="101"/>
      <c r="L114" s="114" t="s">
        <v>609</v>
      </c>
      <c r="M114" s="114" t="s">
        <v>222</v>
      </c>
      <c r="N114" s="114" t="s">
        <v>194</v>
      </c>
    </row>
    <row r="115" spans="2:14" ht="42.75" customHeight="1" x14ac:dyDescent="0.25">
      <c r="B115" s="115" t="s">
        <v>377</v>
      </c>
      <c r="C115" s="101"/>
      <c r="D115" s="101"/>
      <c r="E115" s="115" t="s">
        <v>370</v>
      </c>
      <c r="F115" s="115" t="s">
        <v>208</v>
      </c>
      <c r="G115" s="144">
        <v>3</v>
      </c>
      <c r="H115" s="104" t="s">
        <v>209</v>
      </c>
      <c r="I115" s="115" t="s">
        <v>210</v>
      </c>
      <c r="J115" s="116" t="s">
        <v>212</v>
      </c>
      <c r="K115" s="115" t="s">
        <v>212</v>
      </c>
      <c r="L115" s="114" t="s">
        <v>371</v>
      </c>
      <c r="M115" s="114" t="s">
        <v>222</v>
      </c>
      <c r="N115" s="114" t="s">
        <v>194</v>
      </c>
    </row>
    <row r="116" spans="2:14" ht="26.25" customHeight="1" x14ac:dyDescent="0.25">
      <c r="B116" s="115" t="s">
        <v>377</v>
      </c>
      <c r="C116" s="101"/>
      <c r="D116" s="101"/>
      <c r="E116" s="116" t="s">
        <v>372</v>
      </c>
      <c r="F116" s="115"/>
      <c r="G116" s="144"/>
      <c r="H116" s="104"/>
      <c r="I116" s="115"/>
      <c r="J116" s="115"/>
      <c r="K116" s="115"/>
      <c r="L116" s="126" t="s">
        <v>375</v>
      </c>
      <c r="M116" s="114" t="s">
        <v>222</v>
      </c>
      <c r="N116" s="114" t="s">
        <v>194</v>
      </c>
    </row>
    <row r="117" spans="2:14" ht="26.25" customHeight="1" x14ac:dyDescent="0.25">
      <c r="B117" s="115" t="s">
        <v>377</v>
      </c>
      <c r="C117" s="101"/>
      <c r="D117" s="101"/>
      <c r="E117" s="116" t="s">
        <v>373</v>
      </c>
      <c r="F117" s="115"/>
      <c r="G117" s="144"/>
      <c r="H117" s="104"/>
      <c r="I117" s="115"/>
      <c r="J117" s="115"/>
      <c r="K117" s="115"/>
      <c r="L117" s="126" t="s">
        <v>376</v>
      </c>
      <c r="M117" s="114" t="s">
        <v>222</v>
      </c>
      <c r="N117" s="114" t="s">
        <v>194</v>
      </c>
    </row>
    <row r="118" spans="2:14" ht="26.25" customHeight="1" x14ac:dyDescent="0.25">
      <c r="B118" s="115" t="s">
        <v>377</v>
      </c>
      <c r="C118" s="101"/>
      <c r="D118" s="101"/>
      <c r="E118" s="116" t="s">
        <v>110</v>
      </c>
      <c r="F118" s="115"/>
      <c r="G118" s="144"/>
      <c r="H118" s="104"/>
      <c r="I118" s="115"/>
      <c r="J118" s="115"/>
      <c r="K118" s="115"/>
      <c r="L118" s="126" t="s">
        <v>375</v>
      </c>
      <c r="M118" s="114" t="s">
        <v>222</v>
      </c>
      <c r="N118" s="114" t="s">
        <v>194</v>
      </c>
    </row>
    <row r="119" spans="2:14" ht="26.25" customHeight="1" x14ac:dyDescent="0.25">
      <c r="B119" s="115" t="s">
        <v>377</v>
      </c>
      <c r="C119" s="101"/>
      <c r="D119" s="101"/>
      <c r="E119" s="116" t="s">
        <v>374</v>
      </c>
      <c r="F119" s="115"/>
      <c r="G119" s="144"/>
      <c r="H119" s="104"/>
      <c r="I119" s="115"/>
      <c r="J119" s="115"/>
      <c r="K119" s="115"/>
      <c r="L119" s="126" t="s">
        <v>376</v>
      </c>
      <c r="M119" s="114" t="s">
        <v>222</v>
      </c>
      <c r="N119" s="114" t="s">
        <v>194</v>
      </c>
    </row>
    <row r="120" spans="2:14" ht="26.25" customHeight="1" x14ac:dyDescent="0.25">
      <c r="B120" s="143"/>
      <c r="C120" s="101"/>
      <c r="D120" s="101"/>
      <c r="E120" s="116" t="s">
        <v>108</v>
      </c>
      <c r="F120" s="115"/>
      <c r="G120" s="144"/>
      <c r="H120" s="104"/>
      <c r="I120" s="115"/>
      <c r="J120" s="115"/>
      <c r="K120" s="115"/>
      <c r="L120" s="126" t="s">
        <v>375</v>
      </c>
      <c r="M120" s="114" t="s">
        <v>222</v>
      </c>
      <c r="N120" s="114" t="s">
        <v>194</v>
      </c>
    </row>
    <row r="121" spans="2:14" ht="26.25" customHeight="1" x14ac:dyDescent="0.25">
      <c r="B121" s="143"/>
      <c r="C121" s="101"/>
      <c r="D121" s="101"/>
      <c r="E121" s="116" t="s">
        <v>109</v>
      </c>
      <c r="F121" s="115"/>
      <c r="G121" s="144"/>
      <c r="H121" s="104"/>
      <c r="I121" s="115"/>
      <c r="J121" s="115"/>
      <c r="K121" s="115"/>
      <c r="L121" s="126" t="s">
        <v>376</v>
      </c>
      <c r="M121" s="114" t="s">
        <v>222</v>
      </c>
      <c r="N121" s="114" t="s">
        <v>194</v>
      </c>
    </row>
    <row r="122" spans="2:14" ht="26.25" customHeight="1" x14ac:dyDescent="0.25">
      <c r="B122" s="145" t="s">
        <v>367</v>
      </c>
      <c r="C122" s="146" t="s">
        <v>378</v>
      </c>
      <c r="D122" s="116" t="s">
        <v>365</v>
      </c>
      <c r="E122" s="102"/>
      <c r="F122" s="102"/>
      <c r="G122" s="146"/>
      <c r="H122" s="146"/>
      <c r="I122" s="102"/>
      <c r="J122" s="102"/>
      <c r="K122" s="102"/>
      <c r="L122" s="126" t="s">
        <v>379</v>
      </c>
      <c r="M122" s="114" t="s">
        <v>222</v>
      </c>
      <c r="N122" s="114" t="s">
        <v>194</v>
      </c>
    </row>
    <row r="123" spans="2:14" ht="87" customHeight="1" x14ac:dyDescent="0.25">
      <c r="B123" s="100" t="s">
        <v>380</v>
      </c>
      <c r="C123" s="118" t="s">
        <v>381</v>
      </c>
      <c r="D123" s="116" t="s">
        <v>382</v>
      </c>
      <c r="E123" s="102"/>
      <c r="F123" s="102"/>
      <c r="G123" s="146"/>
      <c r="H123" s="146"/>
      <c r="I123" s="102"/>
      <c r="J123" s="102"/>
      <c r="K123" s="102"/>
      <c r="L123" s="114" t="s">
        <v>610</v>
      </c>
      <c r="M123" s="114" t="s">
        <v>222</v>
      </c>
      <c r="N123" s="114" t="s">
        <v>194</v>
      </c>
    </row>
    <row r="124" spans="2:14" ht="45.75" customHeight="1" x14ac:dyDescent="0.25">
      <c r="B124" s="100" t="s">
        <v>380</v>
      </c>
      <c r="C124" s="164" t="s">
        <v>491</v>
      </c>
      <c r="D124" s="116" t="s">
        <v>365</v>
      </c>
      <c r="E124" s="14"/>
      <c r="F124" s="14"/>
      <c r="G124" s="146"/>
      <c r="H124" s="146"/>
      <c r="I124" s="102"/>
      <c r="J124" s="102"/>
      <c r="K124" s="102"/>
      <c r="L124" s="114" t="s">
        <v>492</v>
      </c>
      <c r="M124" s="114" t="s">
        <v>490</v>
      </c>
      <c r="N124" s="114" t="s">
        <v>194</v>
      </c>
    </row>
    <row r="125" spans="2:14" ht="26.25" customHeight="1" x14ac:dyDescent="0.25">
      <c r="B125" s="145" t="s">
        <v>385</v>
      </c>
      <c r="C125" s="146" t="s">
        <v>386</v>
      </c>
      <c r="D125" s="116" t="s">
        <v>365</v>
      </c>
      <c r="E125" s="102"/>
      <c r="F125" s="102"/>
      <c r="G125" s="146"/>
      <c r="H125" s="146"/>
      <c r="I125" s="102"/>
      <c r="J125" s="102"/>
      <c r="K125" s="102"/>
      <c r="L125" s="126" t="s">
        <v>387</v>
      </c>
      <c r="M125" s="114" t="s">
        <v>222</v>
      </c>
      <c r="N125" s="114" t="s">
        <v>194</v>
      </c>
    </row>
    <row r="126" spans="2:14" ht="26.25" customHeight="1" x14ac:dyDescent="0.25">
      <c r="B126" s="145" t="s">
        <v>385</v>
      </c>
      <c r="C126" s="146" t="s">
        <v>388</v>
      </c>
      <c r="D126" s="116" t="s">
        <v>365</v>
      </c>
      <c r="E126" s="102"/>
      <c r="F126" s="102"/>
      <c r="G126" s="146"/>
      <c r="H126" s="146"/>
      <c r="I126" s="102"/>
      <c r="J126" s="102"/>
      <c r="K126" s="102"/>
      <c r="L126" s="126" t="s">
        <v>387</v>
      </c>
      <c r="M126" s="114" t="s">
        <v>222</v>
      </c>
      <c r="N126" s="114" t="s">
        <v>194</v>
      </c>
    </row>
    <row r="127" spans="2:14" ht="39.75" customHeight="1" x14ac:dyDescent="0.25">
      <c r="B127" s="100" t="s">
        <v>389</v>
      </c>
      <c r="C127" s="116" t="s">
        <v>368</v>
      </c>
      <c r="D127" s="116" t="s">
        <v>369</v>
      </c>
      <c r="E127" s="102"/>
      <c r="F127" s="102"/>
      <c r="G127" s="146"/>
      <c r="H127" s="146"/>
      <c r="I127" s="102"/>
      <c r="J127" s="102"/>
      <c r="K127" s="102"/>
      <c r="L127" s="114" t="s">
        <v>384</v>
      </c>
      <c r="M127" s="114" t="s">
        <v>222</v>
      </c>
      <c r="N127" s="114" t="s">
        <v>194</v>
      </c>
    </row>
    <row r="128" spans="2:14" ht="26.25" customHeight="1" x14ac:dyDescent="0.25">
      <c r="B128" s="115" t="s">
        <v>377</v>
      </c>
      <c r="C128" s="146"/>
      <c r="D128" s="101"/>
      <c r="E128" s="101" t="s">
        <v>390</v>
      </c>
      <c r="F128" s="101" t="s">
        <v>365</v>
      </c>
      <c r="G128" s="104">
        <v>5</v>
      </c>
      <c r="H128" s="146" t="s">
        <v>209</v>
      </c>
      <c r="I128" s="101" t="s">
        <v>210</v>
      </c>
      <c r="J128" s="101" t="s">
        <v>212</v>
      </c>
      <c r="K128" s="116" t="s">
        <v>212</v>
      </c>
      <c r="L128" s="126" t="s">
        <v>391</v>
      </c>
      <c r="M128" s="114" t="s">
        <v>222</v>
      </c>
      <c r="N128" s="114" t="s">
        <v>194</v>
      </c>
    </row>
    <row r="129" spans="2:14" ht="40.5" customHeight="1" x14ac:dyDescent="0.25">
      <c r="B129" s="100" t="s">
        <v>392</v>
      </c>
      <c r="C129" s="116" t="s">
        <v>368</v>
      </c>
      <c r="D129" s="116" t="s">
        <v>369</v>
      </c>
      <c r="E129" s="102"/>
      <c r="F129" s="102"/>
      <c r="G129" s="146"/>
      <c r="H129" s="146"/>
      <c r="I129" s="102"/>
      <c r="J129" s="102"/>
      <c r="K129" s="102"/>
      <c r="L129" s="114" t="s">
        <v>384</v>
      </c>
      <c r="M129" s="114" t="s">
        <v>222</v>
      </c>
      <c r="N129" s="114" t="s">
        <v>194</v>
      </c>
    </row>
    <row r="130" spans="2:14" ht="39.75" customHeight="1" x14ac:dyDescent="0.25">
      <c r="B130" s="100" t="s">
        <v>393</v>
      </c>
      <c r="C130" s="116" t="s">
        <v>368</v>
      </c>
      <c r="D130" s="116" t="s">
        <v>369</v>
      </c>
      <c r="E130" s="102"/>
      <c r="F130" s="102"/>
      <c r="G130" s="146"/>
      <c r="H130" s="146"/>
      <c r="I130" s="102"/>
      <c r="J130" s="102"/>
      <c r="K130" s="102"/>
      <c r="L130" s="114" t="s">
        <v>384</v>
      </c>
      <c r="M130" s="114" t="s">
        <v>222</v>
      </c>
      <c r="N130" s="114" t="s">
        <v>194</v>
      </c>
    </row>
    <row r="131" spans="2:14" ht="37.5" customHeight="1" x14ac:dyDescent="0.25">
      <c r="B131" s="100" t="s">
        <v>394</v>
      </c>
      <c r="C131" s="116"/>
      <c r="D131" s="116"/>
      <c r="E131" s="117" t="s">
        <v>219</v>
      </c>
      <c r="F131" s="117" t="s">
        <v>208</v>
      </c>
      <c r="G131" s="118" t="s">
        <v>221</v>
      </c>
      <c r="H131" s="118" t="s">
        <v>209</v>
      </c>
      <c r="I131" s="117" t="s">
        <v>210</v>
      </c>
      <c r="J131" s="147" t="s">
        <v>212</v>
      </c>
      <c r="K131" s="148" t="s">
        <v>211</v>
      </c>
      <c r="L131" s="126" t="s">
        <v>395</v>
      </c>
      <c r="M131" s="114" t="s">
        <v>222</v>
      </c>
      <c r="N131" s="114" t="s">
        <v>194</v>
      </c>
    </row>
    <row r="132" spans="2:14" ht="37.5" customHeight="1" x14ac:dyDescent="0.25">
      <c r="B132" s="100" t="s">
        <v>394</v>
      </c>
      <c r="C132" s="116"/>
      <c r="D132" s="116"/>
      <c r="E132" s="116" t="s">
        <v>220</v>
      </c>
      <c r="F132" s="116" t="s">
        <v>208</v>
      </c>
      <c r="G132" s="118" t="s">
        <v>221</v>
      </c>
      <c r="H132" s="118" t="s">
        <v>209</v>
      </c>
      <c r="I132" s="148" t="s">
        <v>210</v>
      </c>
      <c r="J132" s="148" t="s">
        <v>212</v>
      </c>
      <c r="K132" s="148" t="s">
        <v>211</v>
      </c>
      <c r="L132" s="126" t="s">
        <v>395</v>
      </c>
      <c r="M132" s="114" t="s">
        <v>222</v>
      </c>
      <c r="N132" s="114" t="s">
        <v>194</v>
      </c>
    </row>
    <row r="133" spans="2:14" ht="26.25" customHeight="1" x14ac:dyDescent="0.25">
      <c r="B133" s="145" t="s">
        <v>396</v>
      </c>
      <c r="C133" s="102"/>
      <c r="D133" s="102"/>
      <c r="E133" s="101" t="s">
        <v>397</v>
      </c>
      <c r="F133" s="116" t="s">
        <v>208</v>
      </c>
      <c r="G133" s="104" t="s">
        <v>398</v>
      </c>
      <c r="H133" s="104" t="s">
        <v>209</v>
      </c>
      <c r="I133" s="101" t="s">
        <v>210</v>
      </c>
      <c r="J133" s="101" t="s">
        <v>212</v>
      </c>
      <c r="K133" s="101" t="s">
        <v>212</v>
      </c>
      <c r="L133" s="126" t="s">
        <v>399</v>
      </c>
      <c r="M133" s="114" t="s">
        <v>222</v>
      </c>
      <c r="N133" s="114" t="s">
        <v>194</v>
      </c>
    </row>
    <row r="134" spans="2:14" ht="37.5" customHeight="1" x14ac:dyDescent="0.25">
      <c r="B134" s="145" t="s">
        <v>396</v>
      </c>
      <c r="C134" s="101" t="s">
        <v>400</v>
      </c>
      <c r="D134" s="116" t="s">
        <v>401</v>
      </c>
      <c r="E134" s="102"/>
      <c r="F134" s="102"/>
      <c r="G134" s="146"/>
      <c r="H134" s="146"/>
      <c r="I134" s="102"/>
      <c r="J134" s="102"/>
      <c r="K134" s="102"/>
      <c r="L134" s="126" t="s">
        <v>410</v>
      </c>
      <c r="M134" s="114" t="s">
        <v>222</v>
      </c>
      <c r="N134" s="114" t="s">
        <v>194</v>
      </c>
    </row>
    <row r="135" spans="2:14" ht="26.25" customHeight="1" x14ac:dyDescent="0.25">
      <c r="B135" s="115" t="s">
        <v>377</v>
      </c>
      <c r="C135" s="146"/>
      <c r="D135" s="101"/>
      <c r="E135" s="103" t="s">
        <v>402</v>
      </c>
      <c r="F135" s="103" t="s">
        <v>365</v>
      </c>
      <c r="G135" s="149" t="s">
        <v>403</v>
      </c>
      <c r="H135" s="150" t="s">
        <v>209</v>
      </c>
      <c r="I135" s="103" t="s">
        <v>210</v>
      </c>
      <c r="J135" s="103" t="s">
        <v>212</v>
      </c>
      <c r="K135" s="103" t="s">
        <v>211</v>
      </c>
      <c r="L135" s="126" t="s">
        <v>408</v>
      </c>
      <c r="M135" s="114" t="s">
        <v>222</v>
      </c>
      <c r="N135" s="114" t="s">
        <v>194</v>
      </c>
    </row>
    <row r="136" spans="2:14" ht="26.25" customHeight="1" x14ac:dyDescent="0.25">
      <c r="B136" s="115" t="s">
        <v>377</v>
      </c>
      <c r="C136" s="146"/>
      <c r="D136" s="101"/>
      <c r="E136" s="103" t="s">
        <v>404</v>
      </c>
      <c r="F136" s="103" t="s">
        <v>208</v>
      </c>
      <c r="G136" s="149" t="s">
        <v>403</v>
      </c>
      <c r="H136" s="150" t="s">
        <v>209</v>
      </c>
      <c r="I136" s="103" t="s">
        <v>210</v>
      </c>
      <c r="J136" s="103" t="s">
        <v>212</v>
      </c>
      <c r="K136" s="103" t="s">
        <v>212</v>
      </c>
      <c r="L136" s="126" t="s">
        <v>409</v>
      </c>
      <c r="M136" s="114" t="s">
        <v>222</v>
      </c>
      <c r="N136" s="114" t="s">
        <v>194</v>
      </c>
    </row>
    <row r="137" spans="2:14" ht="26.25" customHeight="1" x14ac:dyDescent="0.25">
      <c r="B137" s="100" t="s">
        <v>405</v>
      </c>
      <c r="C137" s="116"/>
      <c r="D137" s="116"/>
      <c r="E137" s="116" t="s">
        <v>162</v>
      </c>
      <c r="F137" s="116" t="s">
        <v>208</v>
      </c>
      <c r="G137" s="118" t="s">
        <v>406</v>
      </c>
      <c r="H137" s="118" t="s">
        <v>209</v>
      </c>
      <c r="I137" s="116" t="s">
        <v>210</v>
      </c>
      <c r="J137" s="116" t="s">
        <v>211</v>
      </c>
      <c r="K137" s="116" t="s">
        <v>212</v>
      </c>
      <c r="L137" s="126" t="s">
        <v>407</v>
      </c>
      <c r="M137" s="114" t="s">
        <v>222</v>
      </c>
      <c r="N137" s="114" t="s">
        <v>194</v>
      </c>
    </row>
    <row r="138" spans="2:14" ht="26.25" customHeight="1" x14ac:dyDescent="0.25">
      <c r="B138" s="100" t="s">
        <v>411</v>
      </c>
      <c r="C138" s="116"/>
      <c r="D138" s="116"/>
      <c r="E138" s="116" t="s">
        <v>162</v>
      </c>
      <c r="F138" s="116" t="s">
        <v>208</v>
      </c>
      <c r="G138" s="118" t="s">
        <v>406</v>
      </c>
      <c r="H138" s="118" t="s">
        <v>209</v>
      </c>
      <c r="I138" s="116" t="s">
        <v>210</v>
      </c>
      <c r="J138" s="116" t="s">
        <v>211</v>
      </c>
      <c r="K138" s="116" t="s">
        <v>212</v>
      </c>
      <c r="L138" s="126" t="s">
        <v>407</v>
      </c>
      <c r="M138" s="114" t="s">
        <v>222</v>
      </c>
      <c r="N138" s="114" t="s">
        <v>194</v>
      </c>
    </row>
    <row r="139" spans="2:14" ht="26.25" customHeight="1" x14ac:dyDescent="0.25">
      <c r="B139" s="115" t="s">
        <v>377</v>
      </c>
      <c r="C139" s="101"/>
      <c r="D139" s="101"/>
      <c r="E139" s="101" t="s">
        <v>412</v>
      </c>
      <c r="F139" s="101" t="s">
        <v>365</v>
      </c>
      <c r="G139" s="102" t="s">
        <v>413</v>
      </c>
      <c r="H139" s="118" t="s">
        <v>414</v>
      </c>
      <c r="I139" s="102"/>
      <c r="J139" s="102"/>
      <c r="K139" s="102"/>
      <c r="L139" s="126" t="s">
        <v>415</v>
      </c>
      <c r="M139" s="114" t="s">
        <v>222</v>
      </c>
      <c r="N139" s="114" t="s">
        <v>194</v>
      </c>
    </row>
    <row r="140" spans="2:14" ht="26.25" customHeight="1" x14ac:dyDescent="0.25">
      <c r="B140" s="115" t="s">
        <v>377</v>
      </c>
      <c r="C140" s="101"/>
      <c r="D140" s="101"/>
      <c r="E140" s="101" t="s">
        <v>412</v>
      </c>
      <c r="F140" s="101" t="s">
        <v>365</v>
      </c>
      <c r="G140" s="102" t="s">
        <v>413</v>
      </c>
      <c r="H140" s="118" t="s">
        <v>414</v>
      </c>
      <c r="I140" s="102"/>
      <c r="J140" s="102"/>
      <c r="K140" s="102"/>
      <c r="L140" s="126" t="s">
        <v>415</v>
      </c>
      <c r="M140" s="114" t="s">
        <v>222</v>
      </c>
      <c r="N140" s="114" t="s">
        <v>194</v>
      </c>
    </row>
    <row r="141" spans="2:14" ht="26.25" customHeight="1" x14ac:dyDescent="0.25">
      <c r="B141" s="145" t="s">
        <v>416</v>
      </c>
      <c r="C141" s="102"/>
      <c r="D141" s="102"/>
      <c r="E141" s="102" t="s">
        <v>417</v>
      </c>
      <c r="F141" s="116" t="s">
        <v>208</v>
      </c>
      <c r="G141" s="102">
        <v>8</v>
      </c>
      <c r="H141" s="146" t="s">
        <v>418</v>
      </c>
      <c r="I141" s="102" t="s">
        <v>210</v>
      </c>
      <c r="J141" s="102" t="s">
        <v>212</v>
      </c>
      <c r="K141" s="102" t="s">
        <v>212</v>
      </c>
      <c r="L141" s="126" t="s">
        <v>419</v>
      </c>
      <c r="M141" s="114" t="s">
        <v>222</v>
      </c>
      <c r="N141" s="114" t="s">
        <v>194</v>
      </c>
    </row>
    <row r="142" spans="2:14" ht="26.25" customHeight="1" x14ac:dyDescent="0.25">
      <c r="B142" s="115" t="s">
        <v>377</v>
      </c>
      <c r="C142" s="101"/>
      <c r="D142" s="101"/>
      <c r="E142" s="101" t="s">
        <v>420</v>
      </c>
      <c r="F142" s="101" t="s">
        <v>365</v>
      </c>
      <c r="G142" s="103" t="s">
        <v>383</v>
      </c>
      <c r="H142" s="149" t="s">
        <v>414</v>
      </c>
      <c r="I142" s="101"/>
      <c r="J142" s="101"/>
      <c r="K142" s="101"/>
      <c r="L142" s="126" t="s">
        <v>415</v>
      </c>
      <c r="M142" s="114" t="s">
        <v>222</v>
      </c>
      <c r="N142" s="114" t="s">
        <v>194</v>
      </c>
    </row>
    <row r="143" spans="2:14" ht="26.25" customHeight="1" x14ac:dyDescent="0.25">
      <c r="B143" s="115" t="s">
        <v>377</v>
      </c>
      <c r="C143" s="101"/>
      <c r="D143" s="101"/>
      <c r="E143" s="101" t="s">
        <v>421</v>
      </c>
      <c r="F143" s="101" t="s">
        <v>365</v>
      </c>
      <c r="G143" s="103" t="s">
        <v>383</v>
      </c>
      <c r="H143" s="149" t="s">
        <v>414</v>
      </c>
      <c r="I143" s="101"/>
      <c r="J143" s="101"/>
      <c r="K143" s="101"/>
      <c r="L143" s="126" t="s">
        <v>415</v>
      </c>
      <c r="M143" s="114" t="s">
        <v>222</v>
      </c>
      <c r="N143" s="114" t="s">
        <v>194</v>
      </c>
    </row>
    <row r="146" spans="2:8" ht="13" x14ac:dyDescent="0.3">
      <c r="B146" s="183" t="s">
        <v>561</v>
      </c>
    </row>
    <row r="147" spans="2:8" ht="13" thickBot="1" x14ac:dyDescent="0.3">
      <c r="B147" t="s">
        <v>505</v>
      </c>
    </row>
    <row r="148" spans="2:8" ht="13" thickBot="1" x14ac:dyDescent="0.3">
      <c r="B148" s="180" t="s">
        <v>523</v>
      </c>
      <c r="C148" s="181" t="s">
        <v>506</v>
      </c>
      <c r="D148" s="181"/>
      <c r="E148" s="181"/>
      <c r="F148" s="181" t="s">
        <v>524</v>
      </c>
      <c r="G148" s="181"/>
      <c r="H148" s="182"/>
    </row>
    <row r="149" spans="2:8" x14ac:dyDescent="0.25">
      <c r="B149" s="177" t="s">
        <v>385</v>
      </c>
      <c r="C149" s="178" t="s">
        <v>525</v>
      </c>
      <c r="D149" s="10"/>
      <c r="E149" s="10"/>
      <c r="F149" s="178" t="s">
        <v>543</v>
      </c>
      <c r="G149" s="10"/>
      <c r="H149" s="179"/>
    </row>
    <row r="150" spans="2:8" x14ac:dyDescent="0.25">
      <c r="B150" s="171" t="s">
        <v>389</v>
      </c>
      <c r="C150" s="17" t="s">
        <v>526</v>
      </c>
      <c r="D150" s="14"/>
      <c r="E150" s="14"/>
      <c r="F150" s="17" t="s">
        <v>544</v>
      </c>
      <c r="G150" s="14"/>
      <c r="H150" s="173"/>
    </row>
    <row r="151" spans="2:8" x14ac:dyDescent="0.25">
      <c r="B151" s="171" t="s">
        <v>507</v>
      </c>
      <c r="C151" s="17" t="s">
        <v>527</v>
      </c>
      <c r="D151" s="14"/>
      <c r="E151" s="14"/>
      <c r="F151" s="17" t="s">
        <v>545</v>
      </c>
      <c r="G151" s="14"/>
      <c r="H151" s="173"/>
    </row>
    <row r="152" spans="2:8" x14ac:dyDescent="0.25">
      <c r="B152" s="171" t="s">
        <v>508</v>
      </c>
      <c r="C152" s="17" t="s">
        <v>528</v>
      </c>
      <c r="D152" s="14"/>
      <c r="E152" s="14"/>
      <c r="F152" s="17" t="s">
        <v>546</v>
      </c>
      <c r="G152" s="14"/>
      <c r="H152" s="173"/>
    </row>
    <row r="153" spans="2:8" x14ac:dyDescent="0.25">
      <c r="B153" s="171" t="s">
        <v>218</v>
      </c>
      <c r="C153" s="17" t="s">
        <v>529</v>
      </c>
      <c r="D153" s="14"/>
      <c r="E153" s="14"/>
      <c r="F153" s="17" t="s">
        <v>547</v>
      </c>
      <c r="G153" s="14"/>
      <c r="H153" s="173"/>
    </row>
    <row r="154" spans="2:8" x14ac:dyDescent="0.25">
      <c r="B154" s="171" t="s">
        <v>509</v>
      </c>
      <c r="C154" s="17" t="s">
        <v>530</v>
      </c>
      <c r="D154" s="14"/>
      <c r="E154" s="14"/>
      <c r="F154" s="17" t="s">
        <v>548</v>
      </c>
      <c r="G154" s="14"/>
      <c r="H154" s="173"/>
    </row>
    <row r="155" spans="2:8" x14ac:dyDescent="0.25">
      <c r="B155" s="171" t="s">
        <v>510</v>
      </c>
      <c r="C155" s="17" t="s">
        <v>531</v>
      </c>
      <c r="D155" s="14"/>
      <c r="E155" s="14"/>
      <c r="F155" s="17" t="s">
        <v>549</v>
      </c>
      <c r="G155" s="14"/>
      <c r="H155" s="173"/>
    </row>
    <row r="156" spans="2:8" x14ac:dyDescent="0.25">
      <c r="B156" s="171" t="s">
        <v>511</v>
      </c>
      <c r="C156" s="17" t="s">
        <v>532</v>
      </c>
      <c r="D156" s="14"/>
      <c r="E156" s="14"/>
      <c r="F156" s="17" t="s">
        <v>550</v>
      </c>
      <c r="G156" s="14"/>
      <c r="H156" s="173"/>
    </row>
    <row r="157" spans="2:8" x14ac:dyDescent="0.25">
      <c r="B157" s="171" t="s">
        <v>512</v>
      </c>
      <c r="C157" s="17" t="s">
        <v>533</v>
      </c>
      <c r="D157" s="14"/>
      <c r="E157" s="14"/>
      <c r="F157" s="17" t="s">
        <v>551</v>
      </c>
      <c r="G157" s="14"/>
      <c r="H157" s="173"/>
    </row>
    <row r="158" spans="2:8" x14ac:dyDescent="0.25">
      <c r="B158" s="171" t="s">
        <v>513</v>
      </c>
      <c r="C158" s="17" t="s">
        <v>534</v>
      </c>
      <c r="D158" s="14"/>
      <c r="E158" s="14"/>
      <c r="F158" s="17" t="s">
        <v>552</v>
      </c>
      <c r="G158" s="14"/>
      <c r="H158" s="173"/>
    </row>
    <row r="159" spans="2:8" x14ac:dyDescent="0.25">
      <c r="B159" s="171" t="s">
        <v>514</v>
      </c>
      <c r="C159" s="17" t="s">
        <v>535</v>
      </c>
      <c r="D159" s="14"/>
      <c r="E159" s="14"/>
      <c r="F159" s="17" t="s">
        <v>553</v>
      </c>
      <c r="G159" s="14"/>
      <c r="H159" s="173"/>
    </row>
    <row r="160" spans="2:8" x14ac:dyDescent="0.25">
      <c r="B160" s="171" t="s">
        <v>515</v>
      </c>
      <c r="C160" s="17" t="s">
        <v>536</v>
      </c>
      <c r="D160" s="14"/>
      <c r="E160" s="14"/>
      <c r="F160" s="17" t="s">
        <v>554</v>
      </c>
      <c r="G160" s="14"/>
      <c r="H160" s="173"/>
    </row>
    <row r="161" spans="2:8" x14ac:dyDescent="0.25">
      <c r="B161" s="171" t="s">
        <v>516</v>
      </c>
      <c r="C161" s="17" t="s">
        <v>537</v>
      </c>
      <c r="D161" s="14"/>
      <c r="E161" s="14"/>
      <c r="F161" s="17" t="s">
        <v>555</v>
      </c>
      <c r="G161" s="14"/>
      <c r="H161" s="173"/>
    </row>
    <row r="162" spans="2:8" x14ac:dyDescent="0.25">
      <c r="B162" s="171" t="s">
        <v>517</v>
      </c>
      <c r="C162" s="17" t="s">
        <v>538</v>
      </c>
      <c r="D162" s="14"/>
      <c r="E162" s="14"/>
      <c r="F162" s="17" t="s">
        <v>556</v>
      </c>
      <c r="G162" s="14"/>
      <c r="H162" s="173"/>
    </row>
    <row r="163" spans="2:8" x14ac:dyDescent="0.25">
      <c r="B163" s="171" t="s">
        <v>518</v>
      </c>
      <c r="C163" s="17" t="s">
        <v>539</v>
      </c>
      <c r="D163" s="14"/>
      <c r="E163" s="14"/>
      <c r="F163" s="17" t="s">
        <v>557</v>
      </c>
      <c r="G163" s="14"/>
      <c r="H163" s="173"/>
    </row>
    <row r="164" spans="2:8" x14ac:dyDescent="0.25">
      <c r="B164" s="171" t="s">
        <v>519</v>
      </c>
      <c r="C164" s="17" t="s">
        <v>539</v>
      </c>
      <c r="D164" s="14"/>
      <c r="E164" s="14"/>
      <c r="F164" s="17" t="s">
        <v>557</v>
      </c>
      <c r="G164" s="14"/>
      <c r="H164" s="173"/>
    </row>
    <row r="165" spans="2:8" x14ac:dyDescent="0.25">
      <c r="B165" s="171" t="s">
        <v>520</v>
      </c>
      <c r="C165" s="17" t="s">
        <v>540</v>
      </c>
      <c r="D165" s="14"/>
      <c r="E165" s="14"/>
      <c r="F165" s="17" t="s">
        <v>558</v>
      </c>
      <c r="G165" s="14"/>
      <c r="H165" s="173"/>
    </row>
    <row r="166" spans="2:8" x14ac:dyDescent="0.25">
      <c r="B166" s="171" t="s">
        <v>521</v>
      </c>
      <c r="C166" s="17" t="s">
        <v>541</v>
      </c>
      <c r="D166" s="14"/>
      <c r="E166" s="14"/>
      <c r="F166" s="17" t="s">
        <v>559</v>
      </c>
      <c r="G166" s="14"/>
      <c r="H166" s="173"/>
    </row>
    <row r="167" spans="2:8" ht="13" thickBot="1" x14ac:dyDescent="0.3">
      <c r="B167" s="174" t="s">
        <v>522</v>
      </c>
      <c r="C167" s="175" t="s">
        <v>542</v>
      </c>
      <c r="D167" s="26"/>
      <c r="E167" s="26"/>
      <c r="F167" s="175" t="s">
        <v>560</v>
      </c>
      <c r="G167" s="26"/>
      <c r="H167" s="176"/>
    </row>
    <row r="169" spans="2:8" ht="24" customHeight="1" x14ac:dyDescent="0.25">
      <c r="B169" s="282" t="s">
        <v>573</v>
      </c>
      <c r="C169" s="282"/>
      <c r="D169" s="282"/>
      <c r="E169" s="282"/>
      <c r="F169" s="282"/>
      <c r="G169" s="282"/>
      <c r="H169" s="282"/>
    </row>
    <row r="170" spans="2:8" ht="13.5" thickBot="1" x14ac:dyDescent="0.35">
      <c r="B170" s="4"/>
      <c r="E170" s="172"/>
      <c r="H170" s="172"/>
    </row>
    <row r="171" spans="2:8" ht="26.25" customHeight="1" thickBot="1" x14ac:dyDescent="0.3">
      <c r="B171" s="186" t="s">
        <v>562</v>
      </c>
      <c r="C171" s="293" t="s">
        <v>568</v>
      </c>
      <c r="D171" s="293"/>
      <c r="E171" s="293"/>
      <c r="F171" s="280" t="s">
        <v>574</v>
      </c>
      <c r="G171" s="280"/>
      <c r="H171" s="281"/>
    </row>
    <row r="172" spans="2:8" ht="13.5" customHeight="1" x14ac:dyDescent="0.25">
      <c r="B172" s="185">
        <v>598</v>
      </c>
      <c r="C172" s="287" t="s">
        <v>563</v>
      </c>
      <c r="D172" s="287"/>
      <c r="E172" s="287"/>
      <c r="F172" s="289" t="s">
        <v>564</v>
      </c>
      <c r="G172" s="289"/>
      <c r="H172" s="290"/>
    </row>
    <row r="173" spans="2:8" ht="13.5" customHeight="1" thickBot="1" x14ac:dyDescent="0.3">
      <c r="B173" s="184" t="s">
        <v>565</v>
      </c>
      <c r="C173" s="288" t="s">
        <v>566</v>
      </c>
      <c r="D173" s="288"/>
      <c r="E173" s="288"/>
      <c r="F173" s="291" t="s">
        <v>567</v>
      </c>
      <c r="G173" s="291"/>
      <c r="H173" s="292"/>
    </row>
    <row r="183" spans="2:10" ht="15.5" x14ac:dyDescent="0.35">
      <c r="B183" s="69" t="s">
        <v>126</v>
      </c>
      <c r="D183" s="4"/>
    </row>
    <row r="184" spans="2:10" ht="43.5" customHeight="1" x14ac:dyDescent="0.35">
      <c r="B184" s="276" t="s">
        <v>474</v>
      </c>
      <c r="C184" s="276"/>
      <c r="D184" s="276"/>
      <c r="E184" s="276"/>
      <c r="F184" s="276"/>
      <c r="G184" s="276"/>
      <c r="H184" s="276"/>
      <c r="I184" s="276"/>
      <c r="J184" s="276"/>
    </row>
  </sheetData>
  <mergeCells count="32">
    <mergeCell ref="B184:J184"/>
    <mergeCell ref="J64:J66"/>
    <mergeCell ref="C172:E172"/>
    <mergeCell ref="C173:E173"/>
    <mergeCell ref="F172:H172"/>
    <mergeCell ref="F173:H173"/>
    <mergeCell ref="C171:E171"/>
    <mergeCell ref="F171:H171"/>
    <mergeCell ref="B169:H169"/>
    <mergeCell ref="H70:H74"/>
    <mergeCell ref="H64:H66"/>
    <mergeCell ref="H81:H99"/>
    <mergeCell ref="I64:I66"/>
    <mergeCell ref="H76:H79"/>
    <mergeCell ref="B106:J106"/>
    <mergeCell ref="B6:J6"/>
    <mergeCell ref="B9:J9"/>
    <mergeCell ref="J30:J31"/>
    <mergeCell ref="I30:I31"/>
    <mergeCell ref="B28:J28"/>
    <mergeCell ref="H30:H31"/>
    <mergeCell ref="B30:G30"/>
    <mergeCell ref="N110:N111"/>
    <mergeCell ref="L110:L111"/>
    <mergeCell ref="H32:H54"/>
    <mergeCell ref="A1:J1"/>
    <mergeCell ref="A2:J2"/>
    <mergeCell ref="A4:G4"/>
    <mergeCell ref="M110:M111"/>
    <mergeCell ref="A3:J3"/>
    <mergeCell ref="B110:G110"/>
    <mergeCell ref="H110:K110"/>
  </mergeCells>
  <phoneticPr fontId="6" type="noConversion"/>
  <conditionalFormatting sqref="B56:C58 B64:C66 B68:C68 B76:C79 B70:C72 B74:C74 B32:C53 B81:C88 B90:C99">
    <cfRule type="expression" dxfId="16" priority="1" stopIfTrue="1">
      <formula>$A32&lt;&gt;$A33</formula>
    </cfRule>
  </conditionalFormatting>
  <conditionalFormatting sqref="B73:C73">
    <cfRule type="expression" dxfId="15" priority="2" stopIfTrue="1">
      <formula>$A73&lt;&gt;$A75</formula>
    </cfRule>
  </conditionalFormatting>
  <conditionalFormatting sqref="B54:C54 B89:C89">
    <cfRule type="expression" dxfId="14" priority="3" stopIfTrue="1">
      <formula>$A54&lt;&gt;#REF!</formula>
    </cfRule>
  </conditionalFormatting>
  <conditionalFormatting sqref="B62:C62">
    <cfRule type="expression" dxfId="13" priority="4" stopIfTrue="1">
      <formula>$A62&lt;&gt;$A103</formula>
    </cfRule>
  </conditionalFormatting>
  <conditionalFormatting sqref="B60:C60">
    <cfRule type="expression" dxfId="12" priority="5" stopIfTrue="1">
      <formula>$A60&lt;&gt;$A103</formula>
    </cfRule>
  </conditionalFormatting>
  <conditionalFormatting sqref="B61:C61">
    <cfRule type="expression" dxfId="11" priority="6" stopIfTrue="1">
      <formula>$A61&lt;&gt;$A103</formula>
    </cfRule>
  </conditionalFormatting>
  <conditionalFormatting sqref="F68:G68 F56:G58 F60:G62 F64:G66 F31:G54 G76:G79 G70:G72 G74 G81:G99">
    <cfRule type="cellIs" dxfId="10" priority="7" stopIfTrue="1" operator="equal">
      <formula>"Yes"</formula>
    </cfRule>
    <cfRule type="cellIs" dxfId="9" priority="8" stopIfTrue="1" operator="equal">
      <formula>"No"</formula>
    </cfRule>
    <cfRule type="cellIs" dxfId="8" priority="9" stopIfTrue="1" operator="equal">
      <formula>"TBD"</formula>
    </cfRule>
  </conditionalFormatting>
  <conditionalFormatting sqref="B10:H26">
    <cfRule type="cellIs" dxfId="7" priority="10" stopIfTrue="1" operator="equal">
      <formula>"TBD"</formula>
    </cfRule>
  </conditionalFormatting>
  <hyperlinks>
    <hyperlink ref="E12" location="dc_74" display="Values"/>
    <hyperlink ref="E14" location="dc_88" display="Values"/>
    <hyperlink ref="E16" location="dc_209" display="Values"/>
    <hyperlink ref="E22" location="dc_218" display="Values"/>
    <hyperlink ref="E24" location="dc_72" display="Values"/>
  </hyperlinks>
  <pageMargins left="0.56999999999999995" right="0.5" top="0.48" bottom="0.57999999999999996" header="0.32" footer="0.34"/>
  <pageSetup paperSize="9" scale="59" fitToHeight="2" orientation="landscape" r:id="rId1"/>
  <headerFooter alignWithMargins="0">
    <oddFooter>&amp;L&amp;F&amp;C&amp;P&amp;R&amp;D</oddFooter>
  </headerFooter>
  <rowBreaks count="1" manualBreakCount="1">
    <brk id="2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pageSetUpPr fitToPage="1"/>
  </sheetPr>
  <dimension ref="A1:M8"/>
  <sheetViews>
    <sheetView tabSelected="1" zoomScale="85" workbookViewId="0">
      <selection activeCell="M6" sqref="A1:M6"/>
    </sheetView>
  </sheetViews>
  <sheetFormatPr defaultRowHeight="12.5" x14ac:dyDescent="0.25"/>
  <cols>
    <col min="1" max="1" width="11.81640625" customWidth="1"/>
    <col min="2" max="2" width="5.453125" customWidth="1"/>
    <col min="3" max="3" width="4.81640625" customWidth="1"/>
    <col min="4" max="4" width="13.26953125" customWidth="1"/>
    <col min="5" max="5" width="30.81640625" customWidth="1"/>
    <col min="6" max="7" width="10.453125" customWidth="1"/>
    <col min="11" max="13" width="9.81640625" customWidth="1"/>
  </cols>
  <sheetData>
    <row r="1" spans="1:13" ht="23.25" customHeight="1" thickBot="1" x14ac:dyDescent="0.3">
      <c r="A1" s="235" t="s">
        <v>696</v>
      </c>
      <c r="B1" s="236"/>
      <c r="C1" s="236"/>
      <c r="D1" s="236"/>
      <c r="E1" s="236"/>
      <c r="F1" s="236"/>
      <c r="G1" s="236"/>
      <c r="H1" s="236"/>
      <c r="I1" s="236"/>
      <c r="J1" s="236"/>
      <c r="K1" s="44"/>
      <c r="L1" s="44"/>
      <c r="M1" s="45"/>
    </row>
    <row r="2" spans="1:13" ht="31.5" customHeight="1" thickBot="1" x14ac:dyDescent="0.4">
      <c r="A2" s="244" t="s">
        <v>662</v>
      </c>
      <c r="B2" s="244"/>
      <c r="C2" s="244"/>
      <c r="D2" s="244"/>
      <c r="E2" s="245"/>
      <c r="F2" s="246" t="s">
        <v>70</v>
      </c>
      <c r="G2" s="247"/>
      <c r="H2" s="246" t="s">
        <v>71</v>
      </c>
      <c r="I2" s="248"/>
      <c r="J2" s="247"/>
    </row>
    <row r="3" spans="1:13" ht="39.5" thickBot="1" x14ac:dyDescent="0.35">
      <c r="A3" s="29" t="s">
        <v>607</v>
      </c>
      <c r="B3" s="28" t="s">
        <v>62</v>
      </c>
      <c r="C3" s="27" t="s">
        <v>63</v>
      </c>
      <c r="D3" s="27" t="s">
        <v>64</v>
      </c>
      <c r="E3" s="28" t="s">
        <v>58</v>
      </c>
      <c r="F3" s="30" t="s">
        <v>72</v>
      </c>
      <c r="G3" s="30" t="s">
        <v>73</v>
      </c>
      <c r="H3" s="30" t="s">
        <v>65</v>
      </c>
      <c r="I3" s="29" t="s">
        <v>66</v>
      </c>
      <c r="J3" s="29" t="s">
        <v>69</v>
      </c>
      <c r="K3" s="217" t="s">
        <v>67</v>
      </c>
      <c r="L3" s="217" t="s">
        <v>68</v>
      </c>
      <c r="M3" s="217" t="s">
        <v>59</v>
      </c>
    </row>
    <row r="4" spans="1:13" x14ac:dyDescent="0.25">
      <c r="A4" s="202" t="s">
        <v>661</v>
      </c>
      <c r="B4" s="169" t="s">
        <v>240</v>
      </c>
      <c r="C4" s="170" t="s">
        <v>232</v>
      </c>
      <c r="D4" s="170" t="s">
        <v>247</v>
      </c>
      <c r="E4" s="167" t="s">
        <v>664</v>
      </c>
      <c r="F4" s="208" t="s">
        <v>61</v>
      </c>
      <c r="G4" s="208" t="s">
        <v>60</v>
      </c>
      <c r="H4" s="208" t="s">
        <v>61</v>
      </c>
      <c r="I4" s="208" t="s">
        <v>60</v>
      </c>
      <c r="J4" s="208" t="s">
        <v>60</v>
      </c>
      <c r="K4" s="234" t="s">
        <v>301</v>
      </c>
      <c r="L4" s="221">
        <v>40961</v>
      </c>
      <c r="M4" s="234" t="s">
        <v>301</v>
      </c>
    </row>
    <row r="5" spans="1:13" ht="25.5" customHeight="1" x14ac:dyDescent="0.25">
      <c r="A5" s="202" t="s">
        <v>665</v>
      </c>
      <c r="B5" s="169" t="s">
        <v>240</v>
      </c>
      <c r="C5" s="170" t="s">
        <v>232</v>
      </c>
      <c r="D5" s="170" t="s">
        <v>642</v>
      </c>
      <c r="E5" s="167" t="s">
        <v>663</v>
      </c>
      <c r="F5" s="208" t="s">
        <v>61</v>
      </c>
      <c r="G5" s="208" t="s">
        <v>61</v>
      </c>
      <c r="H5" s="208" t="s">
        <v>61</v>
      </c>
      <c r="I5" s="208" t="s">
        <v>60</v>
      </c>
      <c r="J5" s="208" t="s">
        <v>61</v>
      </c>
      <c r="K5" s="208" t="s">
        <v>30</v>
      </c>
      <c r="L5" s="208" t="s">
        <v>30</v>
      </c>
      <c r="M5" s="208" t="s">
        <v>30</v>
      </c>
    </row>
    <row r="6" spans="1:13" x14ac:dyDescent="0.25">
      <c r="A6" s="202" t="s">
        <v>678</v>
      </c>
      <c r="B6" s="14" t="s">
        <v>245</v>
      </c>
      <c r="C6" s="14" t="s">
        <v>679</v>
      </c>
      <c r="D6" s="14" t="s">
        <v>680</v>
      </c>
      <c r="E6" s="167" t="s">
        <v>681</v>
      </c>
      <c r="F6" s="208" t="s">
        <v>61</v>
      </c>
      <c r="G6" s="208" t="s">
        <v>61</v>
      </c>
      <c r="H6" s="208" t="s">
        <v>60</v>
      </c>
      <c r="I6" s="208" t="s">
        <v>61</v>
      </c>
      <c r="J6" s="208" t="s">
        <v>61</v>
      </c>
      <c r="K6" s="208" t="s">
        <v>30</v>
      </c>
      <c r="L6" s="208" t="s">
        <v>30</v>
      </c>
      <c r="M6" s="208" t="s">
        <v>30</v>
      </c>
    </row>
    <row r="8" spans="1:13" ht="40.5" customHeight="1" x14ac:dyDescent="0.25">
      <c r="A8" s="294" t="s">
        <v>0</v>
      </c>
      <c r="B8" s="295"/>
      <c r="C8" s="295"/>
      <c r="D8" s="295"/>
      <c r="E8" s="295"/>
      <c r="F8" s="295"/>
      <c r="G8" s="295"/>
      <c r="H8" s="295"/>
      <c r="I8" s="295"/>
      <c r="J8" s="295"/>
      <c r="K8" s="295"/>
      <c r="L8" s="295"/>
      <c r="M8" s="295"/>
    </row>
  </sheetData>
  <mergeCells count="5">
    <mergeCell ref="A1:J1"/>
    <mergeCell ref="A8:M8"/>
    <mergeCell ref="A2:E2"/>
    <mergeCell ref="F2:G2"/>
    <mergeCell ref="H2:J2"/>
  </mergeCells>
  <phoneticPr fontId="6" type="noConversion"/>
  <conditionalFormatting sqref="F4:M6">
    <cfRule type="cellIs" dxfId="6" priority="1" stopIfTrue="1" operator="equal">
      <formula>"Yes"</formula>
    </cfRule>
    <cfRule type="cellIs" dxfId="5" priority="2" stopIfTrue="1" operator="equal">
      <formula>"No"</formula>
    </cfRule>
  </conditionalFormatting>
  <pageMargins left="0.75" right="0.75" top="0.5" bottom="1" header="0.5" footer="0.5"/>
  <pageSetup paperSize="9" scale="71" orientation="landscape"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sheetPr>
  <dimension ref="A1:S24"/>
  <sheetViews>
    <sheetView zoomScale="70" zoomScaleNormal="70" workbookViewId="0">
      <selection activeCell="C16" sqref="C16"/>
    </sheetView>
  </sheetViews>
  <sheetFormatPr defaultRowHeight="12.5" x14ac:dyDescent="0.25"/>
  <cols>
    <col min="2" max="2" width="14.7265625" customWidth="1"/>
    <col min="3" max="3" width="27" customWidth="1"/>
    <col min="4" max="4" width="20.453125" customWidth="1"/>
    <col min="5" max="5" width="27" customWidth="1"/>
    <col min="6" max="6" width="10.81640625" customWidth="1"/>
    <col min="7" max="7" width="12.81640625" customWidth="1"/>
    <col min="8" max="8" width="26.7265625" customWidth="1"/>
    <col min="9" max="9" width="13.7265625" customWidth="1"/>
    <col min="10" max="10" width="10.7265625" customWidth="1"/>
    <col min="11" max="11" width="12.7265625" customWidth="1"/>
    <col min="12" max="12" width="11.453125" customWidth="1"/>
    <col min="13" max="13" width="16" customWidth="1"/>
    <col min="14" max="14" width="12.54296875" customWidth="1"/>
    <col min="16" max="16" width="18.7265625" customWidth="1"/>
  </cols>
  <sheetData>
    <row r="1" spans="1:19" ht="24" customHeight="1" x14ac:dyDescent="0.25">
      <c r="A1" s="261" t="s">
        <v>74</v>
      </c>
      <c r="B1" s="261"/>
      <c r="C1" s="261"/>
      <c r="D1" s="261"/>
      <c r="E1" s="261"/>
      <c r="F1" s="261"/>
      <c r="G1" s="261"/>
      <c r="H1" s="261"/>
      <c r="I1" s="261"/>
      <c r="J1" s="262"/>
    </row>
    <row r="2" spans="1:19" ht="50.25" customHeight="1" x14ac:dyDescent="0.35">
      <c r="A2" s="241" t="s">
        <v>666</v>
      </c>
      <c r="B2" s="241"/>
      <c r="C2" s="241"/>
      <c r="D2" s="241"/>
      <c r="E2" s="241"/>
      <c r="F2" s="241"/>
      <c r="G2" s="241"/>
      <c r="H2" s="241"/>
      <c r="I2" s="241"/>
      <c r="J2" s="241"/>
    </row>
    <row r="3" spans="1:19" ht="24.75" customHeight="1" x14ac:dyDescent="0.35">
      <c r="A3" s="241"/>
      <c r="B3" s="241"/>
      <c r="C3" s="241"/>
      <c r="D3" s="241"/>
      <c r="E3" s="241"/>
      <c r="F3" s="241"/>
      <c r="G3" s="241"/>
    </row>
    <row r="4" spans="1:19" ht="15.75" customHeight="1" x14ac:dyDescent="0.35">
      <c r="A4" s="69" t="s">
        <v>133</v>
      </c>
      <c r="C4" s="68"/>
      <c r="D4" s="68"/>
      <c r="E4" s="68"/>
      <c r="F4" s="68"/>
      <c r="G4" s="68"/>
    </row>
    <row r="5" spans="1:19" ht="15.75" customHeight="1" x14ac:dyDescent="0.35">
      <c r="B5" s="276" t="s">
        <v>667</v>
      </c>
      <c r="C5" s="276"/>
      <c r="D5" s="276"/>
      <c r="E5" s="276"/>
      <c r="F5" s="276"/>
      <c r="G5" s="276"/>
      <c r="H5" s="276"/>
      <c r="I5" s="276"/>
      <c r="J5" s="276"/>
    </row>
    <row r="6" spans="1:19" ht="15.75" customHeight="1" x14ac:dyDescent="0.35">
      <c r="B6" s="210"/>
      <c r="C6" s="210"/>
      <c r="D6" s="210"/>
      <c r="E6" s="210"/>
      <c r="F6" s="210"/>
      <c r="G6" s="210"/>
      <c r="H6" s="210"/>
      <c r="I6" s="210"/>
      <c r="J6" s="210"/>
    </row>
    <row r="7" spans="1:19" ht="15.75" customHeight="1" x14ac:dyDescent="0.35">
      <c r="A7" s="69" t="s">
        <v>125</v>
      </c>
      <c r="C7" s="68"/>
      <c r="D7" s="68"/>
      <c r="E7" s="68"/>
      <c r="F7" s="68"/>
      <c r="G7" s="68"/>
    </row>
    <row r="8" spans="1:19" ht="15.75" customHeight="1" x14ac:dyDescent="0.35">
      <c r="B8" s="276" t="s">
        <v>668</v>
      </c>
      <c r="C8" s="276"/>
      <c r="D8" s="276"/>
      <c r="E8" s="276"/>
      <c r="F8" s="276"/>
      <c r="G8" s="276"/>
      <c r="H8" s="276"/>
      <c r="I8" s="276"/>
      <c r="J8" s="276"/>
    </row>
    <row r="9" spans="1:19" ht="15.75" customHeight="1" x14ac:dyDescent="0.35">
      <c r="B9" s="210"/>
      <c r="C9" s="210"/>
      <c r="D9" s="210"/>
      <c r="E9" s="210"/>
      <c r="F9" s="210"/>
      <c r="G9" s="210"/>
      <c r="H9" s="210"/>
      <c r="I9" s="210"/>
      <c r="J9" s="210"/>
    </row>
    <row r="10" spans="1:19" ht="15.75" customHeight="1" x14ac:dyDescent="0.35">
      <c r="A10" s="69" t="s">
        <v>669</v>
      </c>
      <c r="C10" s="68"/>
      <c r="D10" s="68"/>
      <c r="E10" s="68"/>
      <c r="F10" s="68"/>
      <c r="G10" s="68"/>
    </row>
    <row r="11" spans="1:19" ht="15.75" customHeight="1" thickBot="1" x14ac:dyDescent="0.4">
      <c r="A11" s="69"/>
      <c r="B11" s="279" t="s">
        <v>676</v>
      </c>
      <c r="C11" s="279"/>
      <c r="D11" s="279"/>
      <c r="E11" s="279"/>
      <c r="F11" s="279"/>
      <c r="G11" s="279"/>
      <c r="H11" s="279"/>
      <c r="I11" s="279"/>
      <c r="J11" s="279"/>
      <c r="K11" s="279"/>
      <c r="L11" s="279"/>
      <c r="M11" s="279"/>
      <c r="N11" s="279"/>
      <c r="O11" s="279"/>
      <c r="P11" s="277" t="s">
        <v>82</v>
      </c>
      <c r="Q11" s="277" t="s">
        <v>83</v>
      </c>
      <c r="R11" s="277" t="s">
        <v>84</v>
      </c>
    </row>
    <row r="12" spans="1:19" ht="47.25" customHeight="1" thickBot="1" x14ac:dyDescent="0.4">
      <c r="A12" s="69"/>
      <c r="B12" s="224" t="str">
        <f>"Business Name ("&amp;COUNTA(B13:B259)&amp;")"</f>
        <v>Business Name (5)</v>
      </c>
      <c r="C12" s="225" t="s">
        <v>682</v>
      </c>
      <c r="D12" s="225" t="s">
        <v>683</v>
      </c>
      <c r="E12" s="225" t="s">
        <v>131</v>
      </c>
      <c r="F12" s="226" t="s">
        <v>112</v>
      </c>
      <c r="G12" s="226" t="s">
        <v>684</v>
      </c>
      <c r="H12" s="226" t="s">
        <v>685</v>
      </c>
      <c r="I12" s="226" t="s">
        <v>686</v>
      </c>
      <c r="J12" s="226" t="s">
        <v>687</v>
      </c>
      <c r="K12" s="226" t="s">
        <v>688</v>
      </c>
      <c r="L12" s="226" t="s">
        <v>205</v>
      </c>
      <c r="M12" s="227" t="s">
        <v>689</v>
      </c>
      <c r="N12" s="228" t="str">
        <f>"Coded Values ("&amp;COUNTA(N13:N271)&amp;")"</f>
        <v>Coded Values (0)</v>
      </c>
      <c r="O12" s="228" t="str">
        <f>"Enumerated? ("&amp;COUNTIF(O13:O271,"Yes")&amp;")"</f>
        <v>Enumerated? (0)</v>
      </c>
      <c r="P12" s="266"/>
      <c r="Q12" s="266"/>
      <c r="R12" s="266"/>
    </row>
    <row r="13" spans="1:19" ht="151.5" customHeight="1" x14ac:dyDescent="0.35">
      <c r="A13" s="69"/>
      <c r="B13" s="222" t="s">
        <v>690</v>
      </c>
      <c r="C13" s="222" t="s">
        <v>691</v>
      </c>
      <c r="D13" s="15" t="s">
        <v>692</v>
      </c>
      <c r="E13" s="14" t="s">
        <v>693</v>
      </c>
      <c r="F13" s="14" t="s">
        <v>414</v>
      </c>
      <c r="G13" s="14" t="s">
        <v>383</v>
      </c>
      <c r="H13" s="14" t="s">
        <v>383</v>
      </c>
      <c r="I13" s="14" t="s">
        <v>383</v>
      </c>
      <c r="J13" s="14" t="s">
        <v>383</v>
      </c>
      <c r="K13" s="14" t="s">
        <v>383</v>
      </c>
      <c r="L13" s="14" t="s">
        <v>383</v>
      </c>
      <c r="M13" s="230" t="s">
        <v>30</v>
      </c>
      <c r="N13" s="229"/>
      <c r="O13" s="229" t="s">
        <v>383</v>
      </c>
      <c r="P13" s="223" t="s">
        <v>695</v>
      </c>
      <c r="Q13" s="114" t="s">
        <v>222</v>
      </c>
      <c r="R13" s="114" t="s">
        <v>694</v>
      </c>
    </row>
    <row r="14" spans="1:19" ht="15.75" customHeight="1" x14ac:dyDescent="0.35">
      <c r="A14" s="69"/>
      <c r="C14" s="68"/>
      <c r="D14" s="68"/>
      <c r="E14" s="68"/>
      <c r="F14" s="68"/>
      <c r="G14" s="68"/>
      <c r="O14" s="231"/>
      <c r="P14" s="232"/>
      <c r="Q14" s="233"/>
      <c r="R14" s="233"/>
    </row>
    <row r="15" spans="1:19" ht="15.75" customHeight="1" x14ac:dyDescent="0.35">
      <c r="B15" s="276"/>
      <c r="C15" s="276"/>
      <c r="D15" s="276"/>
      <c r="E15" s="276"/>
      <c r="F15" s="276"/>
      <c r="G15" s="276"/>
      <c r="H15" s="276"/>
      <c r="I15" s="276"/>
      <c r="J15" s="276"/>
      <c r="O15" s="205"/>
      <c r="P15" s="205"/>
      <c r="Q15" s="205"/>
      <c r="R15" s="205"/>
      <c r="S15" s="205"/>
    </row>
    <row r="16" spans="1:19" ht="15.75" customHeight="1" x14ac:dyDescent="0.35">
      <c r="B16" s="210"/>
      <c r="C16" s="210"/>
      <c r="D16" s="210"/>
      <c r="E16" s="210"/>
      <c r="F16" s="210"/>
      <c r="G16" s="210"/>
      <c r="H16" s="210"/>
      <c r="I16" s="210"/>
      <c r="J16" s="210"/>
    </row>
    <row r="17" spans="1:10" ht="15.75" customHeight="1" x14ac:dyDescent="0.35">
      <c r="A17" s="84" t="s">
        <v>134</v>
      </c>
      <c r="C17" s="151"/>
      <c r="D17" s="151"/>
      <c r="E17" s="151"/>
      <c r="F17" s="151"/>
      <c r="G17" s="151"/>
    </row>
    <row r="18" spans="1:10" ht="15.75" customHeight="1" x14ac:dyDescent="0.35">
      <c r="B18" s="158"/>
      <c r="C18" s="158"/>
      <c r="D18" s="158"/>
      <c r="E18" s="158"/>
      <c r="F18" s="158"/>
      <c r="G18" s="158"/>
      <c r="H18" s="158"/>
      <c r="I18" s="158"/>
      <c r="J18" s="158"/>
    </row>
    <row r="19" spans="1:10" ht="15.75" customHeight="1" x14ac:dyDescent="0.35">
      <c r="B19" s="279" t="s">
        <v>676</v>
      </c>
      <c r="C19" s="279"/>
      <c r="D19" s="279"/>
      <c r="E19" s="279"/>
      <c r="F19" s="279"/>
      <c r="G19" s="279"/>
      <c r="H19" s="277" t="s">
        <v>82</v>
      </c>
      <c r="I19" s="277" t="s">
        <v>83</v>
      </c>
      <c r="J19" s="277" t="s">
        <v>84</v>
      </c>
    </row>
    <row r="20" spans="1:10" ht="26" x14ac:dyDescent="0.25">
      <c r="B20" s="57" t="s">
        <v>76</v>
      </c>
      <c r="C20" s="58" t="s">
        <v>77</v>
      </c>
      <c r="D20" s="57" t="s">
        <v>78</v>
      </c>
      <c r="E20" s="59" t="s">
        <v>79</v>
      </c>
      <c r="F20" s="57" t="s">
        <v>80</v>
      </c>
      <c r="G20" s="57" t="s">
        <v>81</v>
      </c>
      <c r="H20" s="266"/>
      <c r="I20" s="266"/>
      <c r="J20" s="266"/>
    </row>
    <row r="21" spans="1:10" ht="15.75" customHeight="1" x14ac:dyDescent="0.25">
      <c r="B21" s="218">
        <v>211</v>
      </c>
      <c r="C21" s="219" t="s">
        <v>670</v>
      </c>
      <c r="D21" s="162" t="s">
        <v>671</v>
      </c>
      <c r="E21" s="220" t="s">
        <v>672</v>
      </c>
      <c r="F21" s="153" t="s">
        <v>60</v>
      </c>
      <c r="G21" s="153" t="s">
        <v>61</v>
      </c>
      <c r="H21" s="296" t="s">
        <v>677</v>
      </c>
      <c r="I21" s="114" t="s">
        <v>673</v>
      </c>
      <c r="J21" s="114" t="s">
        <v>101</v>
      </c>
    </row>
    <row r="22" spans="1:10" ht="47.25" customHeight="1" x14ac:dyDescent="0.25">
      <c r="B22" s="218">
        <v>211</v>
      </c>
      <c r="C22" s="219" t="s">
        <v>670</v>
      </c>
      <c r="D22" s="162" t="s">
        <v>674</v>
      </c>
      <c r="E22" s="220" t="s">
        <v>675</v>
      </c>
      <c r="F22" s="153" t="s">
        <v>60</v>
      </c>
      <c r="G22" s="153" t="s">
        <v>61</v>
      </c>
      <c r="H22" s="296"/>
      <c r="I22" s="114" t="s">
        <v>673</v>
      </c>
      <c r="J22" s="114" t="s">
        <v>101</v>
      </c>
    </row>
    <row r="23" spans="1:10" ht="15.75" customHeight="1" x14ac:dyDescent="0.25"/>
    <row r="24" spans="1:10" ht="15.5" x14ac:dyDescent="0.35">
      <c r="B24" s="69"/>
      <c r="D24" s="4"/>
    </row>
  </sheetData>
  <mergeCells count="17">
    <mergeCell ref="H21:H22"/>
    <mergeCell ref="J19:J20"/>
    <mergeCell ref="I19:I20"/>
    <mergeCell ref="H19:H20"/>
    <mergeCell ref="A1:J1"/>
    <mergeCell ref="A2:J2"/>
    <mergeCell ref="A3:G3"/>
    <mergeCell ref="B5:J5"/>
    <mergeCell ref="B19:G19"/>
    <mergeCell ref="B8:J8"/>
    <mergeCell ref="B15:J15"/>
    <mergeCell ref="R11:R12"/>
    <mergeCell ref="B11:G11"/>
    <mergeCell ref="H11:M11"/>
    <mergeCell ref="N11:O11"/>
    <mergeCell ref="P11:P12"/>
    <mergeCell ref="Q11:Q12"/>
  </mergeCells>
  <phoneticPr fontId="6" type="noConversion"/>
  <conditionalFormatting sqref="B21:C22">
    <cfRule type="expression" dxfId="4" priority="1" stopIfTrue="1">
      <formula>$A21&lt;&gt;#REF!</formula>
    </cfRule>
  </conditionalFormatting>
  <conditionalFormatting sqref="F20:G22">
    <cfRule type="cellIs" dxfId="3" priority="2" stopIfTrue="1" operator="equal">
      <formula>"Yes"</formula>
    </cfRule>
    <cfRule type="cellIs" dxfId="2" priority="3" stopIfTrue="1" operator="equal">
      <formula>"No"</formula>
    </cfRule>
    <cfRule type="cellIs" dxfId="1" priority="4" stopIfTrue="1" operator="equal">
      <formula>"TBD"</formula>
    </cfRule>
  </conditionalFormatting>
  <conditionalFormatting sqref="B12:E12">
    <cfRule type="cellIs" dxfId="0" priority="5" stopIfTrue="1" operator="equal">
      <formula>"TBD"</formula>
    </cfRule>
  </conditionalFormatting>
  <pageMargins left="0.56999999999999995" right="0.5" top="0.48" bottom="0.57999999999999996" header="0.32" footer="0.34"/>
  <pageSetup paperSize="9" scale="59" fitToHeight="2" orientation="landscape" r:id="rId1"/>
  <headerFooter alignWithMargins="0">
    <oddFooter>&amp;L&amp;F&amp;C&amp;P&amp;R&amp;D</oddFooter>
  </headerFooter>
  <rowBreaks count="1" manualBreakCount="1">
    <brk id="16"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HBL Strategy </vt:lpstr>
      <vt:lpstr>V2.0 Business Changes</vt:lpstr>
      <vt:lpstr>V2.0 Corrections </vt:lpstr>
      <vt:lpstr>V2.1 Business Changes </vt:lpstr>
      <vt:lpstr>V2.1 Corrections </vt:lpstr>
      <vt:lpstr>V2.2 Business Changes </vt:lpstr>
      <vt:lpstr>V2.2 Corrections </vt:lpstr>
      <vt:lpstr>V2.3 Business Changes</vt:lpstr>
      <vt:lpstr>V2.3 Corrections </vt:lpstr>
    </vt:vector>
  </TitlesOfParts>
  <Company>ESB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cabena_p</dc:creator>
  <dc:description>Not part of HBL.  Use only to track change history</dc:description>
  <cp:lastModifiedBy>Caffrey. Tracy (ESB Networks)</cp:lastModifiedBy>
  <cp:lastPrinted>2011-11-30T13:48:29Z</cp:lastPrinted>
  <dcterms:created xsi:type="dcterms:W3CDTF">2011-03-08T14:19:02Z</dcterms:created>
  <dcterms:modified xsi:type="dcterms:W3CDTF">2023-06-14T10:25:18Z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4b7b92-9708-4942-8fd7-f99d10f83297_Enabled">
    <vt:lpwstr>true</vt:lpwstr>
  </property>
  <property fmtid="{D5CDD505-2E9C-101B-9397-08002B2CF9AE}" pid="3" name="MSIP_Label_bf4b7b92-9708-4942-8fd7-f99d10f83297_SetDate">
    <vt:lpwstr>2023-06-14T10:25:00Z</vt:lpwstr>
  </property>
  <property fmtid="{D5CDD505-2E9C-101B-9397-08002B2CF9AE}" pid="4" name="MSIP_Label_bf4b7b92-9708-4942-8fd7-f99d10f83297_Method">
    <vt:lpwstr>Standard</vt:lpwstr>
  </property>
  <property fmtid="{D5CDD505-2E9C-101B-9397-08002B2CF9AE}" pid="5" name="MSIP_Label_bf4b7b92-9708-4942-8fd7-f99d10f83297_Name">
    <vt:lpwstr>General</vt:lpwstr>
  </property>
  <property fmtid="{D5CDD505-2E9C-101B-9397-08002B2CF9AE}" pid="6" name="MSIP_Label_bf4b7b92-9708-4942-8fd7-f99d10f83297_SiteId">
    <vt:lpwstr>fb01cb1d-bba8-4c1a-94ef-defd79c59a09</vt:lpwstr>
  </property>
  <property fmtid="{D5CDD505-2E9C-101B-9397-08002B2CF9AE}" pid="7" name="MSIP_Label_bf4b7b92-9708-4942-8fd7-f99d10f83297_ActionId">
    <vt:lpwstr>a675d3c3-3f44-4322-9ddd-832f507226c1</vt:lpwstr>
  </property>
  <property fmtid="{D5CDD505-2E9C-101B-9397-08002B2CF9AE}" pid="8" name="MSIP_Label_bf4b7b92-9708-4942-8fd7-f99d10f83297_ContentBits">
    <vt:lpwstr>0</vt:lpwstr>
  </property>
</Properties>
</file>